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Voorbeeld weekrooster" sheetId="1" state="visible" r:id="rId3"/>
    <sheet name="Leeg weekrooster" sheetId="2" state="visible" r:id="rId4"/>
    <sheet name="Dienstenrooster" sheetId="3" state="visible" r:id="rId5"/>
  </sheets>
  <definedNames>
    <definedName function="false" hidden="false" localSheetId="2" name="_xlnm.Print_Area" vbProcedure="false">Dienstenrooster!$A$1:$K$31</definedName>
    <definedName function="false" hidden="false" localSheetId="1" name="_xlnm.Print_Area" vbProcedure="false">'Leeg weekrooster'!$A$1:$K$31</definedName>
    <definedName function="false" hidden="false" localSheetId="0" name="_xlnm.Print_Area" vbProcedure="false">'Voorbeeld weekrooster'!$A$1:$K$31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<sst xmlns="http://schemas.openxmlformats.org/spreadsheetml/2006/main" count="179" uniqueCount="72">
  <si>
    <t xml:space="preserve">Probeer Werktijden.nl gratis</t>
  </si>
  <si>
    <t xml:space="preserve">Pauze verplicht bij een dienst langer dan (uur)</t>
  </si>
  <si>
    <t xml:space="preserve">Pauzeduur bij die dienst (minuten)</t>
  </si>
  <si>
    <t xml:space="preserve">Langere pauze bij een dienst langer dan (uur)</t>
  </si>
  <si>
    <t xml:space="preserve">Ingevuld voorbeeld: winkel, geopend ma t/m vr 09:00-18:00 en za 09:00-17:00.</t>
  </si>
  <si>
    <t xml:space="preserve">- Vul per dag de werktijd in als &lt;starttijd&gt; - &lt;eindtijd&gt;, bijvoorbeeld 09:00 - 17:00. Laat het veld leeg voor een vrije dag.</t>
  </si>
  <si>
    <t xml:space="preserve">- De gele cellen zijn instellingen. Pas ze aan op je eigen cao. De kolom Ingeplande uren rekent de pauze er automatisch af.</t>
  </si>
  <si>
    <t xml:space="preserve">- De kolom Verschil kleurt oranje zodra iemand boven zijn contracturen uitkomt. De rij Verschil bezetting kleurt rood bij onderbezetting.</t>
  </si>
  <si>
    <t xml:space="preserve">Weekrooster</t>
  </si>
  <si>
    <t xml:space="preserve">Medewerker</t>
  </si>
  <si>
    <t xml:space="preserve">Contracturen</t>
  </si>
  <si>
    <t xml:space="preserve">Maandag</t>
  </si>
  <si>
    <t xml:space="preserve">Dinsdag</t>
  </si>
  <si>
    <t xml:space="preserve">Woensdag</t>
  </si>
  <si>
    <t xml:space="preserve">Donderdag</t>
  </si>
  <si>
    <t xml:space="preserve">Vrijdag</t>
  </si>
  <si>
    <t xml:space="preserve">Zaterdag</t>
  </si>
  <si>
    <t xml:space="preserve">Zondag</t>
  </si>
  <si>
    <t xml:space="preserve">Ingeplande uren</t>
  </si>
  <si>
    <t xml:space="preserve">Verschil</t>
  </si>
  <si>
    <t xml:space="preserve">Bruto Maandag</t>
  </si>
  <si>
    <t xml:space="preserve">Bruto Dinsdag</t>
  </si>
  <si>
    <t xml:space="preserve">Bruto Woensdag</t>
  </si>
  <si>
    <t xml:space="preserve">Bruto Donderdag</t>
  </si>
  <si>
    <t xml:space="preserve">Bruto Vrijdag</t>
  </si>
  <si>
    <t xml:space="preserve">Bruto Zaterdag</t>
  </si>
  <si>
    <t xml:space="preserve">Bruto Zondag</t>
  </si>
  <si>
    <t xml:space="preserve">Netto Maandag</t>
  </si>
  <si>
    <t xml:space="preserve">Netto Dinsdag</t>
  </si>
  <si>
    <t xml:space="preserve">Netto Woensdag</t>
  </si>
  <si>
    <t xml:space="preserve">Netto Donderdag</t>
  </si>
  <si>
    <t xml:space="preserve">Netto Vrijdag</t>
  </si>
  <si>
    <t xml:space="preserve">Netto Zaterdag</t>
  </si>
  <si>
    <t xml:space="preserve">Netto Zondag</t>
  </si>
  <si>
    <t xml:space="preserve">Sanne</t>
  </si>
  <si>
    <t xml:space="preserve">09:00 - 18:00</t>
  </si>
  <si>
    <t xml:space="preserve">Youssef</t>
  </si>
  <si>
    <t xml:space="preserve">09:00 - 17:00</t>
  </si>
  <si>
    <t xml:space="preserve">Lisa</t>
  </si>
  <si>
    <t xml:space="preserve">12:00 - 18:00</t>
  </si>
  <si>
    <t xml:space="preserve">Mark</t>
  </si>
  <si>
    <t xml:space="preserve">09:00 - 14:00</t>
  </si>
  <si>
    <t xml:space="preserve">13:00 - 17:00</t>
  </si>
  <si>
    <t xml:space="preserve">Noor</t>
  </si>
  <si>
    <t xml:space="preserve">Ingeroosterd per dag</t>
  </si>
  <si>
    <t xml:space="preserve">Bezettingseis</t>
  </si>
  <si>
    <t xml:space="preserve">Verschil bezetting</t>
  </si>
  <si>
    <t xml:space="preserve">Leeg sjabloon. Overschrijf de voorbeeldregel met je eigen medewerkers.</t>
  </si>
  <si>
    <t xml:space="preserve">Jan Jansen (voorbeeld)</t>
  </si>
  <si>
    <t xml:space="preserve">Code</t>
  </si>
  <si>
    <t xml:space="preserve">Starttijd</t>
  </si>
  <si>
    <t xml:space="preserve">Eindtijd</t>
  </si>
  <si>
    <t xml:space="preserve">Netto uren</t>
  </si>
  <si>
    <t xml:space="preserve">O</t>
  </si>
  <si>
    <t xml:space="preserve">08:00</t>
  </si>
  <si>
    <t xml:space="preserve">16:00</t>
  </si>
  <si>
    <t xml:space="preserve">M</t>
  </si>
  <si>
    <t xml:space="preserve">12:00</t>
  </si>
  <si>
    <t xml:space="preserve">20:00</t>
  </si>
  <si>
    <t xml:space="preserve">A</t>
  </si>
  <si>
    <t xml:space="preserve">00:00</t>
  </si>
  <si>
    <t xml:space="preserve">Rooster met dienstcodes. Vul per dag een code in uit de tabel hierboven, bijvoorbeeld O, M of A.</t>
  </si>
  <si>
    <t xml:space="preserve">- De gele cellen zijn instellingen. Pas de codes, tijden en netto uren aan op je eigen diensten.</t>
  </si>
  <si>
    <t xml:space="preserve">- Netto uren zijn de uren zonder pauze. Bij een dienst van 08:00 tot 16:00 met een half uur pauze vul je 7,5 in.</t>
  </si>
  <si>
    <t xml:space="preserve">- Werk je met meer dan drie diensten, voeg dan rijen toe onder rij 6 en pas het bereik $A$4:$D$6 in de formules aan.</t>
  </si>
  <si>
    <t xml:space="preserve">Dienstenrooster</t>
  </si>
  <si>
    <t xml:space="preserve">Ruben</t>
  </si>
  <si>
    <t xml:space="preserve">Fatima</t>
  </si>
  <si>
    <t xml:space="preserve">Tim</t>
  </si>
  <si>
    <t xml:space="preserve">Sam</t>
  </si>
  <si>
    <t xml:space="preserve">Eva</t>
  </si>
  <si>
    <t xml:space="preserve">Nina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</si>
</sst>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"/>
    <numFmt numFmtId="166" formatCode="0"/>
    <numFmt numFmtId="167" formatCode="0.0;\-0.0;\-"/>
    <numFmt numFmtId="168" formatCode="General"/>
    <numFmt numFmtId="169" formatCode="0;\-0;\-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sz val="11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sz val="10"/>
      <color rgb="FF80808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59669"/>
        <bgColor rgb="FF008080"/>
      </patternFill>
    </fill>
    <fill>
      <patternFill patternType="solid">
        <fgColor rgb="FFFFF2CC"/>
        <bgColor rgb="FFFCE4D6"/>
      </patternFill>
    </fill>
    <fill>
      <patternFill patternType="solid">
        <fgColor rgb="FFD9E1F2"/>
        <bgColor rgb="FFEFEFEF"/>
      </patternFill>
    </fill>
    <fill>
      <patternFill patternType="solid">
        <fgColor rgb="FFEFEFEF"/>
        <bgColor rgb="FFFCE4D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6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b val="1"/>
        <color rgb="FFB4541A"/>
      </font>
      <fill>
        <patternFill>
          <bgColor rgb="FFFCE4D6"/>
        </patternFill>
      </fill>
    </dxf>
    <dxf>
      <font>
        <b val="1"/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59669"/>
      <rgbColor rgb="FFC0C0C0"/>
      <rgbColor rgb="FF808080"/>
      <rgbColor rgb="FF9999FF"/>
      <rgbColor rgb="FF993366"/>
      <rgbColor rgb="FFFFF2CC"/>
      <rgbColor rgb="FFEFEFE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CE4D6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B4541A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215280</xdr:colOff>
      <xdr:row>0</xdr:row>
      <xdr:rowOff>304560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1856880" cy="304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215280</xdr:colOff>
      <xdr:row>0</xdr:row>
      <xdr:rowOff>304560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1856880" cy="304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215280</xdr:colOff>
      <xdr:row>0</xdr:row>
      <xdr:rowOff>304560</xdr:rowOff>
    </xdr:to>
    <xdr:pic>
      <xdr:nvPicPr>
        <xdr:cNvPr id="2" name="Image 1" descr="Picture"/>
        <xdr:cNvPicPr/>
      </xdr:nvPicPr>
      <xdr:blipFill>
        <a:blip r:embed="rId1"/>
        <a:stretch/>
      </xdr:blipFill>
      <xdr:spPr>
        <a:xfrm>
          <a:off x="0" y="0"/>
          <a:ext cx="1856880" cy="3045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app.werktijden.nl/aanmelden" TargetMode="External"/><Relationship Id="rId2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app.werktijden.nl/aanmelden" TargetMode="External"/><Relationship Id="rId2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app.werktijden.nl/aanmelden" TargetMode="External"/><Relationship Id="rId2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Y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13" topLeftCell="C14" activePane="bottomRight" state="frozen"/>
      <selection pane="topLeft" activeCell="A1" activeCellId="0" sqref="A1"/>
      <selection pane="topRight" activeCell="C1" activeCellId="0" sqref="C1"/>
      <selection pane="bottomLeft" activeCell="A14" activeCellId="0" sqref="A1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3.29"/>
    <col collapsed="false" customWidth="true" hidden="false" outlineLevel="0" max="9" min="2" style="0" width="15"/>
    <col collapsed="false" customWidth="true" hidden="false" outlineLevel="0" max="10" min="10" style="0" width="19.86"/>
    <col collapsed="false" customWidth="true" hidden="false" outlineLevel="0" max="11" min="11" style="0" width="15"/>
    <col collapsed="false" customWidth="true" hidden="true" outlineLevel="0" max="25" min="12" style="0" width="13"/>
  </cols>
  <sheetData>
    <row r="1" customFormat="false" ht="36.75" hidden="false" customHeight="true" outlineLevel="0" collapsed="false">
      <c r="A1" s="1"/>
      <c r="B1" s="2"/>
      <c r="C1" s="2"/>
      <c r="D1" s="2"/>
      <c r="E1" s="2"/>
      <c r="F1" s="2"/>
      <c r="G1" s="2"/>
      <c r="H1" s="2"/>
      <c r="I1" s="2"/>
      <c r="J1" s="3" t="s">
        <v>0</v>
      </c>
      <c r="K1" s="3"/>
    </row>
    <row r="3" customFormat="false" ht="15" hidden="false" customHeight="false" outlineLevel="0" collapsed="false">
      <c r="A3" s="4" t="s">
        <v>1</v>
      </c>
      <c r="F3" s="5" t="n">
        <v>5.5</v>
      </c>
    </row>
    <row r="4" customFormat="false" ht="15" hidden="false" customHeight="false" outlineLevel="0" collapsed="false">
      <c r="A4" s="4" t="s">
        <v>2</v>
      </c>
      <c r="F4" s="6" t="n">
        <v>30</v>
      </c>
    </row>
    <row r="5" customFormat="false" ht="15" hidden="false" customHeight="false" outlineLevel="0" collapsed="false">
      <c r="A5" s="4" t="s">
        <v>3</v>
      </c>
      <c r="F5" s="5" t="n">
        <v>10</v>
      </c>
    </row>
    <row r="6" customFormat="false" ht="15" hidden="false" customHeight="false" outlineLevel="0" collapsed="false">
      <c r="A6" s="4" t="s">
        <v>2</v>
      </c>
      <c r="F6" s="6" t="n">
        <v>45</v>
      </c>
    </row>
    <row r="8" customFormat="false" ht="15" hidden="false" customHeight="false" outlineLevel="0" collapsed="false">
      <c r="A8" s="7" t="s">
        <v>4</v>
      </c>
    </row>
    <row r="9" customFormat="false" ht="15" hidden="false" customHeight="false" outlineLevel="0" collapsed="false">
      <c r="A9" s="7" t="s">
        <v>5</v>
      </c>
    </row>
    <row r="10" customFormat="false" ht="15" hidden="false" customHeight="false" outlineLevel="0" collapsed="false">
      <c r="A10" s="7" t="s">
        <v>6</v>
      </c>
    </row>
    <row r="11" customFormat="false" ht="15" hidden="false" customHeight="false" outlineLevel="0" collapsed="false">
      <c r="A11" s="7" t="s">
        <v>7</v>
      </c>
    </row>
    <row r="12" customFormat="false" ht="23.25" hidden="false" customHeight="true" outlineLevel="0" collapsed="false">
      <c r="A12" s="3" t="s">
        <v>8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customFormat="false" ht="30" hidden="false" customHeight="true" outlineLevel="0" collapsed="false">
      <c r="A13" s="8" t="s">
        <v>9</v>
      </c>
      <c r="B13" s="8" t="s">
        <v>10</v>
      </c>
      <c r="C13" s="8" t="s">
        <v>11</v>
      </c>
      <c r="D13" s="8" t="s">
        <v>12</v>
      </c>
      <c r="E13" s="8" t="s">
        <v>13</v>
      </c>
      <c r="F13" s="8" t="s">
        <v>14</v>
      </c>
      <c r="G13" s="8" t="s">
        <v>15</v>
      </c>
      <c r="H13" s="8" t="s">
        <v>16</v>
      </c>
      <c r="I13" s="8" t="s">
        <v>17</v>
      </c>
      <c r="J13" s="8" t="s">
        <v>18</v>
      </c>
      <c r="K13" s="8" t="s">
        <v>19</v>
      </c>
      <c r="L13" s="9" t="s">
        <v>20</v>
      </c>
      <c r="M13" s="9" t="s">
        <v>21</v>
      </c>
      <c r="N13" s="9" t="s">
        <v>22</v>
      </c>
      <c r="O13" s="9" t="s">
        <v>23</v>
      </c>
      <c r="P13" s="9" t="s">
        <v>24</v>
      </c>
      <c r="Q13" s="9" t="s">
        <v>25</v>
      </c>
      <c r="R13" s="9" t="s">
        <v>26</v>
      </c>
      <c r="S13" s="9" t="s">
        <v>27</v>
      </c>
      <c r="T13" s="9" t="s">
        <v>28</v>
      </c>
      <c r="U13" s="9" t="s">
        <v>29</v>
      </c>
      <c r="V13" s="9" t="s">
        <v>30</v>
      </c>
      <c r="W13" s="9" t="s">
        <v>31</v>
      </c>
      <c r="X13" s="9" t="s">
        <v>32</v>
      </c>
      <c r="Y13" s="9" t="s">
        <v>33</v>
      </c>
    </row>
    <row r="14" customFormat="false" ht="15" hidden="false" customHeight="false" outlineLevel="0" collapsed="false">
      <c r="A14" s="10" t="s">
        <v>34</v>
      </c>
      <c r="B14" s="11" t="n">
        <v>34</v>
      </c>
      <c r="C14" s="12" t="s">
        <v>35</v>
      </c>
      <c r="D14" s="12" t="s">
        <v>35</v>
      </c>
      <c r="E14" s="12"/>
      <c r="F14" s="12" t="s">
        <v>35</v>
      </c>
      <c r="G14" s="12" t="s">
        <v>35</v>
      </c>
      <c r="H14" s="12"/>
      <c r="I14" s="12"/>
      <c r="J14" s="13" t="n">
        <f aca="false">SUM(S14:Y14)</f>
        <v>34</v>
      </c>
      <c r="K14" s="14" t="n">
        <f aca="false">IF(B14="","",J14-B14)</f>
        <v>0</v>
      </c>
      <c r="L14" s="15" t="n">
        <f aca="false">IF(C14="",0,MOD(TIMEVALUE(RIGHT(C14,5))-TIMEVALUE(LEFT(C14,5)),1)*24)</f>
        <v>9</v>
      </c>
      <c r="M14" s="15" t="n">
        <f aca="false">IF(D14="",0,MOD(TIMEVALUE(RIGHT(D14,5))-TIMEVALUE(LEFT(D14,5)),1)*24)</f>
        <v>9</v>
      </c>
      <c r="N14" s="15" t="n">
        <f aca="false">IF(E14="",0,MOD(TIMEVALUE(RIGHT(E14,5))-TIMEVALUE(LEFT(E14,5)),1)*24)</f>
        <v>0</v>
      </c>
      <c r="O14" s="15" t="n">
        <f aca="false">IF(F14="",0,MOD(TIMEVALUE(RIGHT(F14,5))-TIMEVALUE(LEFT(F14,5)),1)*24)</f>
        <v>9</v>
      </c>
      <c r="P14" s="15" t="n">
        <f aca="false">IF(G14="",0,MOD(TIMEVALUE(RIGHT(G14,5))-TIMEVALUE(LEFT(G14,5)),1)*24)</f>
        <v>9</v>
      </c>
      <c r="Q14" s="15" t="n">
        <f aca="false">IF(H14="",0,MOD(TIMEVALUE(RIGHT(H14,5))-TIMEVALUE(LEFT(H14,5)),1)*24)</f>
        <v>0</v>
      </c>
      <c r="R14" s="15" t="n">
        <f aca="false">IF(I14="",0,MOD(TIMEVALUE(RIGHT(I14,5))-TIMEVALUE(LEFT(I14,5)),1)*24)</f>
        <v>0</v>
      </c>
      <c r="S14" s="15" t="n">
        <f aca="false">IF(L14=0,0,L14-IF(L14&gt;$F$5,$F$6/60,IF(L14&gt;$F$3,$F$4/60,0)))</f>
        <v>8.5</v>
      </c>
      <c r="T14" s="15" t="n">
        <f aca="false">IF(M14=0,0,M14-IF(M14&gt;$F$5,$F$6/60,IF(M14&gt;$F$3,$F$4/60,0)))</f>
        <v>8.5</v>
      </c>
      <c r="U14" s="15" t="n">
        <f aca="false">IF(N14=0,0,N14-IF(N14&gt;$F$5,$F$6/60,IF(N14&gt;$F$3,$F$4/60,0)))</f>
        <v>0</v>
      </c>
      <c r="V14" s="15" t="n">
        <f aca="false">IF(O14=0,0,O14-IF(O14&gt;$F$5,$F$6/60,IF(O14&gt;$F$3,$F$4/60,0)))</f>
        <v>8.5</v>
      </c>
      <c r="W14" s="15" t="n">
        <f aca="false">IF(P14=0,0,P14-IF(P14&gt;$F$5,$F$6/60,IF(P14&gt;$F$3,$F$4/60,0)))</f>
        <v>8.5</v>
      </c>
      <c r="X14" s="15" t="n">
        <f aca="false">IF(Q14=0,0,Q14-IF(Q14&gt;$F$5,$F$6/60,IF(Q14&gt;$F$3,$F$4/60,0)))</f>
        <v>0</v>
      </c>
      <c r="Y14" s="15" t="n">
        <f aca="false">IF(R14=0,0,R14-IF(R14&gt;$F$5,$F$6/60,IF(R14&gt;$F$3,$F$4/60,0)))</f>
        <v>0</v>
      </c>
    </row>
    <row r="15" customFormat="false" ht="15" hidden="false" customHeight="false" outlineLevel="0" collapsed="false">
      <c r="A15" s="16" t="s">
        <v>36</v>
      </c>
      <c r="B15" s="17" t="n">
        <v>32</v>
      </c>
      <c r="C15" s="18"/>
      <c r="D15" s="18"/>
      <c r="E15" s="18" t="s">
        <v>35</v>
      </c>
      <c r="F15" s="18" t="s">
        <v>35</v>
      </c>
      <c r="G15" s="18" t="s">
        <v>35</v>
      </c>
      <c r="H15" s="18" t="s">
        <v>37</v>
      </c>
      <c r="I15" s="18"/>
      <c r="J15" s="13" t="n">
        <f aca="false">SUM(S15:Y15)</f>
        <v>33</v>
      </c>
      <c r="K15" s="19" t="n">
        <f aca="false">IF(B15="","",J15-B15)</f>
        <v>1</v>
      </c>
      <c r="L15" s="15" t="n">
        <f aca="false">IF(C15="",0,MOD(TIMEVALUE(RIGHT(C15,5))-TIMEVALUE(LEFT(C15,5)),1)*24)</f>
        <v>0</v>
      </c>
      <c r="M15" s="15" t="n">
        <f aca="false">IF(D15="",0,MOD(TIMEVALUE(RIGHT(D15,5))-TIMEVALUE(LEFT(D15,5)),1)*24)</f>
        <v>0</v>
      </c>
      <c r="N15" s="15" t="n">
        <f aca="false">IF(E15="",0,MOD(TIMEVALUE(RIGHT(E15,5))-TIMEVALUE(LEFT(E15,5)),1)*24)</f>
        <v>9</v>
      </c>
      <c r="O15" s="15" t="n">
        <f aca="false">IF(F15="",0,MOD(TIMEVALUE(RIGHT(F15,5))-TIMEVALUE(LEFT(F15,5)),1)*24)</f>
        <v>9</v>
      </c>
      <c r="P15" s="15" t="n">
        <f aca="false">IF(G15="",0,MOD(TIMEVALUE(RIGHT(G15,5))-TIMEVALUE(LEFT(G15,5)),1)*24)</f>
        <v>9</v>
      </c>
      <c r="Q15" s="15" t="n">
        <f aca="false">IF(H15="",0,MOD(TIMEVALUE(RIGHT(H15,5))-TIMEVALUE(LEFT(H15,5)),1)*24)</f>
        <v>8</v>
      </c>
      <c r="R15" s="15" t="n">
        <f aca="false">IF(I15="",0,MOD(TIMEVALUE(RIGHT(I15,5))-TIMEVALUE(LEFT(I15,5)),1)*24)</f>
        <v>0</v>
      </c>
      <c r="S15" s="15" t="n">
        <f aca="false">IF(L15=0,0,L15-IF(L15&gt;$F$5,$F$6/60,IF(L15&gt;$F$3,$F$4/60,0)))</f>
        <v>0</v>
      </c>
      <c r="T15" s="15" t="n">
        <f aca="false">IF(M15=0,0,M15-IF(M15&gt;$F$5,$F$6/60,IF(M15&gt;$F$3,$F$4/60,0)))</f>
        <v>0</v>
      </c>
      <c r="U15" s="15" t="n">
        <f aca="false">IF(N15=0,0,N15-IF(N15&gt;$F$5,$F$6/60,IF(N15&gt;$F$3,$F$4/60,0)))</f>
        <v>8.5</v>
      </c>
      <c r="V15" s="15" t="n">
        <f aca="false">IF(O15=0,0,O15-IF(O15&gt;$F$5,$F$6/60,IF(O15&gt;$F$3,$F$4/60,0)))</f>
        <v>8.5</v>
      </c>
      <c r="W15" s="15" t="n">
        <f aca="false">IF(P15=0,0,P15-IF(P15&gt;$F$5,$F$6/60,IF(P15&gt;$F$3,$F$4/60,0)))</f>
        <v>8.5</v>
      </c>
      <c r="X15" s="15" t="n">
        <f aca="false">IF(Q15=0,0,Q15-IF(Q15&gt;$F$5,$F$6/60,IF(Q15&gt;$F$3,$F$4/60,0)))</f>
        <v>7.5</v>
      </c>
      <c r="Y15" s="15" t="n">
        <f aca="false">IF(R15=0,0,R15-IF(R15&gt;$F$5,$F$6/60,IF(R15&gt;$F$3,$F$4/60,0)))</f>
        <v>0</v>
      </c>
    </row>
    <row r="16" customFormat="false" ht="15" hidden="false" customHeight="false" outlineLevel="0" collapsed="false">
      <c r="A16" s="10" t="s">
        <v>38</v>
      </c>
      <c r="B16" s="11" t="n">
        <v>24</v>
      </c>
      <c r="C16" s="12" t="s">
        <v>39</v>
      </c>
      <c r="D16" s="12" t="s">
        <v>39</v>
      </c>
      <c r="E16" s="12" t="s">
        <v>39</v>
      </c>
      <c r="F16" s="12"/>
      <c r="G16" s="12"/>
      <c r="H16" s="12" t="s">
        <v>37</v>
      </c>
      <c r="I16" s="12"/>
      <c r="J16" s="13" t="n">
        <f aca="false">SUM(S16:Y16)</f>
        <v>24</v>
      </c>
      <c r="K16" s="14" t="n">
        <f aca="false">IF(B16="","",J16-B16)</f>
        <v>0</v>
      </c>
      <c r="L16" s="15" t="n">
        <f aca="false">IF(C16="",0,MOD(TIMEVALUE(RIGHT(C16,5))-TIMEVALUE(LEFT(C16,5)),1)*24)</f>
        <v>6</v>
      </c>
      <c r="M16" s="15" t="n">
        <f aca="false">IF(D16="",0,MOD(TIMEVALUE(RIGHT(D16,5))-TIMEVALUE(LEFT(D16,5)),1)*24)</f>
        <v>6</v>
      </c>
      <c r="N16" s="15" t="n">
        <f aca="false">IF(E16="",0,MOD(TIMEVALUE(RIGHT(E16,5))-TIMEVALUE(LEFT(E16,5)),1)*24)</f>
        <v>6</v>
      </c>
      <c r="O16" s="15" t="n">
        <f aca="false">IF(F16="",0,MOD(TIMEVALUE(RIGHT(F16,5))-TIMEVALUE(LEFT(F16,5)),1)*24)</f>
        <v>0</v>
      </c>
      <c r="P16" s="15" t="n">
        <f aca="false">IF(G16="",0,MOD(TIMEVALUE(RIGHT(G16,5))-TIMEVALUE(LEFT(G16,5)),1)*24)</f>
        <v>0</v>
      </c>
      <c r="Q16" s="15" t="n">
        <f aca="false">IF(H16="",0,MOD(TIMEVALUE(RIGHT(H16,5))-TIMEVALUE(LEFT(H16,5)),1)*24)</f>
        <v>8</v>
      </c>
      <c r="R16" s="15" t="n">
        <f aca="false">IF(I16="",0,MOD(TIMEVALUE(RIGHT(I16,5))-TIMEVALUE(LEFT(I16,5)),1)*24)</f>
        <v>0</v>
      </c>
      <c r="S16" s="15" t="n">
        <f aca="false">IF(L16=0,0,L16-IF(L16&gt;$F$5,$F$6/60,IF(L16&gt;$F$3,$F$4/60,0)))</f>
        <v>5.5</v>
      </c>
      <c r="T16" s="15" t="n">
        <f aca="false">IF(M16=0,0,M16-IF(M16&gt;$F$5,$F$6/60,IF(M16&gt;$F$3,$F$4/60,0)))</f>
        <v>5.5</v>
      </c>
      <c r="U16" s="15" t="n">
        <f aca="false">IF(N16=0,0,N16-IF(N16&gt;$F$5,$F$6/60,IF(N16&gt;$F$3,$F$4/60,0)))</f>
        <v>5.5</v>
      </c>
      <c r="V16" s="15" t="n">
        <f aca="false">IF(O16=0,0,O16-IF(O16&gt;$F$5,$F$6/60,IF(O16&gt;$F$3,$F$4/60,0)))</f>
        <v>0</v>
      </c>
      <c r="W16" s="15" t="n">
        <f aca="false">IF(P16=0,0,P16-IF(P16&gt;$F$5,$F$6/60,IF(P16&gt;$F$3,$F$4/60,0)))</f>
        <v>0</v>
      </c>
      <c r="X16" s="15" t="n">
        <f aca="false">IF(Q16=0,0,Q16-IF(Q16&gt;$F$5,$F$6/60,IF(Q16&gt;$F$3,$F$4/60,0)))</f>
        <v>7.5</v>
      </c>
      <c r="Y16" s="15" t="n">
        <f aca="false">IF(R16=0,0,R16-IF(R16&gt;$F$5,$F$6/60,IF(R16&gt;$F$3,$F$4/60,0)))</f>
        <v>0</v>
      </c>
    </row>
    <row r="17" customFormat="false" ht="15" hidden="false" customHeight="false" outlineLevel="0" collapsed="false">
      <c r="A17" s="16" t="s">
        <v>40</v>
      </c>
      <c r="B17" s="17" t="n">
        <v>20</v>
      </c>
      <c r="C17" s="18"/>
      <c r="D17" s="18" t="s">
        <v>41</v>
      </c>
      <c r="E17" s="18"/>
      <c r="F17" s="18" t="s">
        <v>39</v>
      </c>
      <c r="G17" s="18" t="s">
        <v>39</v>
      </c>
      <c r="H17" s="18" t="s">
        <v>42</v>
      </c>
      <c r="I17" s="18"/>
      <c r="J17" s="13" t="n">
        <f aca="false">SUM(S17:Y17)</f>
        <v>20</v>
      </c>
      <c r="K17" s="19" t="n">
        <f aca="false">IF(B17="","",J17-B17)</f>
        <v>0</v>
      </c>
      <c r="L17" s="15" t="n">
        <f aca="false">IF(C17="",0,MOD(TIMEVALUE(RIGHT(C17,5))-TIMEVALUE(LEFT(C17,5)),1)*24)</f>
        <v>0</v>
      </c>
      <c r="M17" s="15" t="n">
        <f aca="false">IF(D17="",0,MOD(TIMEVALUE(RIGHT(D17,5))-TIMEVALUE(LEFT(D17,5)),1)*24)</f>
        <v>5</v>
      </c>
      <c r="N17" s="15" t="n">
        <f aca="false">IF(E17="",0,MOD(TIMEVALUE(RIGHT(E17,5))-TIMEVALUE(LEFT(E17,5)),1)*24)</f>
        <v>0</v>
      </c>
      <c r="O17" s="15" t="n">
        <f aca="false">IF(F17="",0,MOD(TIMEVALUE(RIGHT(F17,5))-TIMEVALUE(LEFT(F17,5)),1)*24)</f>
        <v>6</v>
      </c>
      <c r="P17" s="15" t="n">
        <f aca="false">IF(G17="",0,MOD(TIMEVALUE(RIGHT(G17,5))-TIMEVALUE(LEFT(G17,5)),1)*24)</f>
        <v>6</v>
      </c>
      <c r="Q17" s="15" t="n">
        <f aca="false">IF(H17="",0,MOD(TIMEVALUE(RIGHT(H17,5))-TIMEVALUE(LEFT(H17,5)),1)*24)</f>
        <v>4</v>
      </c>
      <c r="R17" s="15" t="n">
        <f aca="false">IF(I17="",0,MOD(TIMEVALUE(RIGHT(I17,5))-TIMEVALUE(LEFT(I17,5)),1)*24)</f>
        <v>0</v>
      </c>
      <c r="S17" s="15" t="n">
        <f aca="false">IF(L17=0,0,L17-IF(L17&gt;$F$5,$F$6/60,IF(L17&gt;$F$3,$F$4/60,0)))</f>
        <v>0</v>
      </c>
      <c r="T17" s="15" t="n">
        <f aca="false">IF(M17=0,0,M17-IF(M17&gt;$F$5,$F$6/60,IF(M17&gt;$F$3,$F$4/60,0)))</f>
        <v>5</v>
      </c>
      <c r="U17" s="15" t="n">
        <f aca="false">IF(N17=0,0,N17-IF(N17&gt;$F$5,$F$6/60,IF(N17&gt;$F$3,$F$4/60,0)))</f>
        <v>0</v>
      </c>
      <c r="V17" s="15" t="n">
        <f aca="false">IF(O17=0,0,O17-IF(O17&gt;$F$5,$F$6/60,IF(O17&gt;$F$3,$F$4/60,0)))</f>
        <v>5.5</v>
      </c>
      <c r="W17" s="15" t="n">
        <f aca="false">IF(P17=0,0,P17-IF(P17&gt;$F$5,$F$6/60,IF(P17&gt;$F$3,$F$4/60,0)))</f>
        <v>5.5</v>
      </c>
      <c r="X17" s="15" t="n">
        <f aca="false">IF(Q17=0,0,Q17-IF(Q17&gt;$F$5,$F$6/60,IF(Q17&gt;$F$3,$F$4/60,0)))</f>
        <v>4</v>
      </c>
      <c r="Y17" s="15" t="n">
        <f aca="false">IF(R17=0,0,R17-IF(R17&gt;$F$5,$F$6/60,IF(R17&gt;$F$3,$F$4/60,0)))</f>
        <v>0</v>
      </c>
    </row>
    <row r="18" customFormat="false" ht="15" hidden="false" customHeight="false" outlineLevel="0" collapsed="false">
      <c r="A18" s="10" t="s">
        <v>43</v>
      </c>
      <c r="B18" s="11" t="n">
        <v>16</v>
      </c>
      <c r="C18" s="12" t="s">
        <v>41</v>
      </c>
      <c r="D18" s="12"/>
      <c r="E18" s="12" t="s">
        <v>39</v>
      </c>
      <c r="F18" s="12"/>
      <c r="G18" s="12" t="s">
        <v>39</v>
      </c>
      <c r="H18" s="12"/>
      <c r="I18" s="12"/>
      <c r="J18" s="13" t="n">
        <f aca="false">SUM(S18:Y18)</f>
        <v>16</v>
      </c>
      <c r="K18" s="14" t="n">
        <f aca="false">IF(B18="","",J18-B18)</f>
        <v>0</v>
      </c>
      <c r="L18" s="15" t="n">
        <f aca="false">IF(C18="",0,MOD(TIMEVALUE(RIGHT(C18,5))-TIMEVALUE(LEFT(C18,5)),1)*24)</f>
        <v>5</v>
      </c>
      <c r="M18" s="15" t="n">
        <f aca="false">IF(D18="",0,MOD(TIMEVALUE(RIGHT(D18,5))-TIMEVALUE(LEFT(D18,5)),1)*24)</f>
        <v>0</v>
      </c>
      <c r="N18" s="15" t="n">
        <f aca="false">IF(E18="",0,MOD(TIMEVALUE(RIGHT(E18,5))-TIMEVALUE(LEFT(E18,5)),1)*24)</f>
        <v>6</v>
      </c>
      <c r="O18" s="15" t="n">
        <f aca="false">IF(F18="",0,MOD(TIMEVALUE(RIGHT(F18,5))-TIMEVALUE(LEFT(F18,5)),1)*24)</f>
        <v>0</v>
      </c>
      <c r="P18" s="15" t="n">
        <f aca="false">IF(G18="",0,MOD(TIMEVALUE(RIGHT(G18,5))-TIMEVALUE(LEFT(G18,5)),1)*24)</f>
        <v>6</v>
      </c>
      <c r="Q18" s="15" t="n">
        <f aca="false">IF(H18="",0,MOD(TIMEVALUE(RIGHT(H18,5))-TIMEVALUE(LEFT(H18,5)),1)*24)</f>
        <v>0</v>
      </c>
      <c r="R18" s="15" t="n">
        <f aca="false">IF(I18="",0,MOD(TIMEVALUE(RIGHT(I18,5))-TIMEVALUE(LEFT(I18,5)),1)*24)</f>
        <v>0</v>
      </c>
      <c r="S18" s="15" t="n">
        <f aca="false">IF(L18=0,0,L18-IF(L18&gt;$F$5,$F$6/60,IF(L18&gt;$F$3,$F$4/60,0)))</f>
        <v>5</v>
      </c>
      <c r="T18" s="15" t="n">
        <f aca="false">IF(M18=0,0,M18-IF(M18&gt;$F$5,$F$6/60,IF(M18&gt;$F$3,$F$4/60,0)))</f>
        <v>0</v>
      </c>
      <c r="U18" s="15" t="n">
        <f aca="false">IF(N18=0,0,N18-IF(N18&gt;$F$5,$F$6/60,IF(N18&gt;$F$3,$F$4/60,0)))</f>
        <v>5.5</v>
      </c>
      <c r="V18" s="15" t="n">
        <f aca="false">IF(O18=0,0,O18-IF(O18&gt;$F$5,$F$6/60,IF(O18&gt;$F$3,$F$4/60,0)))</f>
        <v>0</v>
      </c>
      <c r="W18" s="15" t="n">
        <f aca="false">IF(P18=0,0,P18-IF(P18&gt;$F$5,$F$6/60,IF(P18&gt;$F$3,$F$4/60,0)))</f>
        <v>5.5</v>
      </c>
      <c r="X18" s="15" t="n">
        <f aca="false">IF(Q18=0,0,Q18-IF(Q18&gt;$F$5,$F$6/60,IF(Q18&gt;$F$3,$F$4/60,0)))</f>
        <v>0</v>
      </c>
      <c r="Y18" s="15" t="n">
        <f aca="false">IF(R18=0,0,R18-IF(R18&gt;$F$5,$F$6/60,IF(R18&gt;$F$3,$F$4/60,0)))</f>
        <v>0</v>
      </c>
    </row>
    <row r="19" customFormat="false" ht="15" hidden="false" customHeight="false" outlineLevel="0" collapsed="false">
      <c r="A19" s="16"/>
      <c r="B19" s="18"/>
      <c r="C19" s="18"/>
      <c r="D19" s="18"/>
      <c r="E19" s="18"/>
      <c r="F19" s="18"/>
      <c r="G19" s="18"/>
      <c r="H19" s="18"/>
      <c r="I19" s="18"/>
      <c r="J19" s="13" t="n">
        <f aca="false">SUM(S19:Y19)</f>
        <v>0</v>
      </c>
      <c r="K19" s="19" t="str">
        <f aca="false">IF(B19="","",J19-B19)</f>
        <v/>
      </c>
      <c r="L19" s="15" t="n">
        <f aca="false">IF(C19="",0,MOD(TIMEVALUE(RIGHT(C19,5))-TIMEVALUE(LEFT(C19,5)),1)*24)</f>
        <v>0</v>
      </c>
      <c r="M19" s="15" t="n">
        <f aca="false">IF(D19="",0,MOD(TIMEVALUE(RIGHT(D19,5))-TIMEVALUE(LEFT(D19,5)),1)*24)</f>
        <v>0</v>
      </c>
      <c r="N19" s="15" t="n">
        <f aca="false">IF(E19="",0,MOD(TIMEVALUE(RIGHT(E19,5))-TIMEVALUE(LEFT(E19,5)),1)*24)</f>
        <v>0</v>
      </c>
      <c r="O19" s="15" t="n">
        <f aca="false">IF(F19="",0,MOD(TIMEVALUE(RIGHT(F19,5))-TIMEVALUE(LEFT(F19,5)),1)*24)</f>
        <v>0</v>
      </c>
      <c r="P19" s="15" t="n">
        <f aca="false">IF(G19="",0,MOD(TIMEVALUE(RIGHT(G19,5))-TIMEVALUE(LEFT(G19,5)),1)*24)</f>
        <v>0</v>
      </c>
      <c r="Q19" s="15" t="n">
        <f aca="false">IF(H19="",0,MOD(TIMEVALUE(RIGHT(H19,5))-TIMEVALUE(LEFT(H19,5)),1)*24)</f>
        <v>0</v>
      </c>
      <c r="R19" s="15" t="n">
        <f aca="false">IF(I19="",0,MOD(TIMEVALUE(RIGHT(I19,5))-TIMEVALUE(LEFT(I19,5)),1)*24)</f>
        <v>0</v>
      </c>
      <c r="S19" s="15" t="n">
        <f aca="false">IF(L19=0,0,L19-IF(L19&gt;$F$5,$F$6/60,IF(L19&gt;$F$3,$F$4/60,0)))</f>
        <v>0</v>
      </c>
      <c r="T19" s="15" t="n">
        <f aca="false">IF(M19=0,0,M19-IF(M19&gt;$F$5,$F$6/60,IF(M19&gt;$F$3,$F$4/60,0)))</f>
        <v>0</v>
      </c>
      <c r="U19" s="15" t="n">
        <f aca="false">IF(N19=0,0,N19-IF(N19&gt;$F$5,$F$6/60,IF(N19&gt;$F$3,$F$4/60,0)))</f>
        <v>0</v>
      </c>
      <c r="V19" s="15" t="n">
        <f aca="false">IF(O19=0,0,O19-IF(O19&gt;$F$5,$F$6/60,IF(O19&gt;$F$3,$F$4/60,0)))</f>
        <v>0</v>
      </c>
      <c r="W19" s="15" t="n">
        <f aca="false">IF(P19=0,0,P19-IF(P19&gt;$F$5,$F$6/60,IF(P19&gt;$F$3,$F$4/60,0)))</f>
        <v>0</v>
      </c>
      <c r="X19" s="15" t="n">
        <f aca="false">IF(Q19=0,0,Q19-IF(Q19&gt;$F$5,$F$6/60,IF(Q19&gt;$F$3,$F$4/60,0)))</f>
        <v>0</v>
      </c>
      <c r="Y19" s="15" t="n">
        <f aca="false">IF(R19=0,0,R19-IF(R19&gt;$F$5,$F$6/60,IF(R19&gt;$F$3,$F$4/60,0)))</f>
        <v>0</v>
      </c>
    </row>
    <row r="20" customFormat="false" ht="15" hidden="false" customHeight="false" outlineLevel="0" collapsed="false">
      <c r="A20" s="10"/>
      <c r="B20" s="12"/>
      <c r="C20" s="12"/>
      <c r="D20" s="12"/>
      <c r="E20" s="12"/>
      <c r="F20" s="12"/>
      <c r="G20" s="12"/>
      <c r="H20" s="12"/>
      <c r="I20" s="12"/>
      <c r="J20" s="13" t="n">
        <f aca="false">SUM(S20:Y20)</f>
        <v>0</v>
      </c>
      <c r="K20" s="14" t="str">
        <f aca="false">IF(B20="","",J20-B20)</f>
        <v/>
      </c>
      <c r="L20" s="15" t="n">
        <f aca="false">IF(C20="",0,MOD(TIMEVALUE(RIGHT(C20,5))-TIMEVALUE(LEFT(C20,5)),1)*24)</f>
        <v>0</v>
      </c>
      <c r="M20" s="15" t="n">
        <f aca="false">IF(D20="",0,MOD(TIMEVALUE(RIGHT(D20,5))-TIMEVALUE(LEFT(D20,5)),1)*24)</f>
        <v>0</v>
      </c>
      <c r="N20" s="15" t="n">
        <f aca="false">IF(E20="",0,MOD(TIMEVALUE(RIGHT(E20,5))-TIMEVALUE(LEFT(E20,5)),1)*24)</f>
        <v>0</v>
      </c>
      <c r="O20" s="15" t="n">
        <f aca="false">IF(F20="",0,MOD(TIMEVALUE(RIGHT(F20,5))-TIMEVALUE(LEFT(F20,5)),1)*24)</f>
        <v>0</v>
      </c>
      <c r="P20" s="15" t="n">
        <f aca="false">IF(G20="",0,MOD(TIMEVALUE(RIGHT(G20,5))-TIMEVALUE(LEFT(G20,5)),1)*24)</f>
        <v>0</v>
      </c>
      <c r="Q20" s="15" t="n">
        <f aca="false">IF(H20="",0,MOD(TIMEVALUE(RIGHT(H20,5))-TIMEVALUE(LEFT(H20,5)),1)*24)</f>
        <v>0</v>
      </c>
      <c r="R20" s="15" t="n">
        <f aca="false">IF(I20="",0,MOD(TIMEVALUE(RIGHT(I20,5))-TIMEVALUE(LEFT(I20,5)),1)*24)</f>
        <v>0</v>
      </c>
      <c r="S20" s="15" t="n">
        <f aca="false">IF(L20=0,0,L20-IF(L20&gt;$F$5,$F$6/60,IF(L20&gt;$F$3,$F$4/60,0)))</f>
        <v>0</v>
      </c>
      <c r="T20" s="15" t="n">
        <f aca="false">IF(M20=0,0,M20-IF(M20&gt;$F$5,$F$6/60,IF(M20&gt;$F$3,$F$4/60,0)))</f>
        <v>0</v>
      </c>
      <c r="U20" s="15" t="n">
        <f aca="false">IF(N20=0,0,N20-IF(N20&gt;$F$5,$F$6/60,IF(N20&gt;$F$3,$F$4/60,0)))</f>
        <v>0</v>
      </c>
      <c r="V20" s="15" t="n">
        <f aca="false">IF(O20=0,0,O20-IF(O20&gt;$F$5,$F$6/60,IF(O20&gt;$F$3,$F$4/60,0)))</f>
        <v>0</v>
      </c>
      <c r="W20" s="15" t="n">
        <f aca="false">IF(P20=0,0,P20-IF(P20&gt;$F$5,$F$6/60,IF(P20&gt;$F$3,$F$4/60,0)))</f>
        <v>0</v>
      </c>
      <c r="X20" s="15" t="n">
        <f aca="false">IF(Q20=0,0,Q20-IF(Q20&gt;$F$5,$F$6/60,IF(Q20&gt;$F$3,$F$4/60,0)))</f>
        <v>0</v>
      </c>
      <c r="Y20" s="15" t="n">
        <f aca="false">IF(R20=0,0,R20-IF(R20&gt;$F$5,$F$6/60,IF(R20&gt;$F$3,$F$4/60,0)))</f>
        <v>0</v>
      </c>
    </row>
    <row r="21" customFormat="false" ht="15" hidden="false" customHeight="false" outlineLevel="0" collapsed="false">
      <c r="A21" s="16"/>
      <c r="B21" s="18"/>
      <c r="C21" s="18"/>
      <c r="D21" s="18"/>
      <c r="E21" s="18"/>
      <c r="F21" s="18"/>
      <c r="G21" s="18"/>
      <c r="H21" s="18"/>
      <c r="I21" s="18"/>
      <c r="J21" s="13" t="n">
        <f aca="false">SUM(S21:Y21)</f>
        <v>0</v>
      </c>
      <c r="K21" s="19" t="str">
        <f aca="false">IF(B21="","",J21-B21)</f>
        <v/>
      </c>
      <c r="L21" s="15" t="n">
        <f aca="false">IF(C21="",0,MOD(TIMEVALUE(RIGHT(C21,5))-TIMEVALUE(LEFT(C21,5)),1)*24)</f>
        <v>0</v>
      </c>
      <c r="M21" s="15" t="n">
        <f aca="false">IF(D21="",0,MOD(TIMEVALUE(RIGHT(D21,5))-TIMEVALUE(LEFT(D21,5)),1)*24)</f>
        <v>0</v>
      </c>
      <c r="N21" s="15" t="n">
        <f aca="false">IF(E21="",0,MOD(TIMEVALUE(RIGHT(E21,5))-TIMEVALUE(LEFT(E21,5)),1)*24)</f>
        <v>0</v>
      </c>
      <c r="O21" s="15" t="n">
        <f aca="false">IF(F21="",0,MOD(TIMEVALUE(RIGHT(F21,5))-TIMEVALUE(LEFT(F21,5)),1)*24)</f>
        <v>0</v>
      </c>
      <c r="P21" s="15" t="n">
        <f aca="false">IF(G21="",0,MOD(TIMEVALUE(RIGHT(G21,5))-TIMEVALUE(LEFT(G21,5)),1)*24)</f>
        <v>0</v>
      </c>
      <c r="Q21" s="15" t="n">
        <f aca="false">IF(H21="",0,MOD(TIMEVALUE(RIGHT(H21,5))-TIMEVALUE(LEFT(H21,5)),1)*24)</f>
        <v>0</v>
      </c>
      <c r="R21" s="15" t="n">
        <f aca="false">IF(I21="",0,MOD(TIMEVALUE(RIGHT(I21,5))-TIMEVALUE(LEFT(I21,5)),1)*24)</f>
        <v>0</v>
      </c>
      <c r="S21" s="15" t="n">
        <f aca="false">IF(L21=0,0,L21-IF(L21&gt;$F$5,$F$6/60,IF(L21&gt;$F$3,$F$4/60,0)))</f>
        <v>0</v>
      </c>
      <c r="T21" s="15" t="n">
        <f aca="false">IF(M21=0,0,M21-IF(M21&gt;$F$5,$F$6/60,IF(M21&gt;$F$3,$F$4/60,0)))</f>
        <v>0</v>
      </c>
      <c r="U21" s="15" t="n">
        <f aca="false">IF(N21=0,0,N21-IF(N21&gt;$F$5,$F$6/60,IF(N21&gt;$F$3,$F$4/60,0)))</f>
        <v>0</v>
      </c>
      <c r="V21" s="15" t="n">
        <f aca="false">IF(O21=0,0,O21-IF(O21&gt;$F$5,$F$6/60,IF(O21&gt;$F$3,$F$4/60,0)))</f>
        <v>0</v>
      </c>
      <c r="W21" s="15" t="n">
        <f aca="false">IF(P21=0,0,P21-IF(P21&gt;$F$5,$F$6/60,IF(P21&gt;$F$3,$F$4/60,0)))</f>
        <v>0</v>
      </c>
      <c r="X21" s="15" t="n">
        <f aca="false">IF(Q21=0,0,Q21-IF(Q21&gt;$F$5,$F$6/60,IF(Q21&gt;$F$3,$F$4/60,0)))</f>
        <v>0</v>
      </c>
      <c r="Y21" s="15" t="n">
        <f aca="false">IF(R21=0,0,R21-IF(R21&gt;$F$5,$F$6/60,IF(R21&gt;$F$3,$F$4/60,0)))</f>
        <v>0</v>
      </c>
    </row>
    <row r="22" customFormat="false" ht="15" hidden="false" customHeight="false" outlineLevel="0" collapsed="false">
      <c r="A22" s="10"/>
      <c r="B22" s="12"/>
      <c r="C22" s="12"/>
      <c r="D22" s="12"/>
      <c r="E22" s="12"/>
      <c r="F22" s="12"/>
      <c r="G22" s="12"/>
      <c r="H22" s="12"/>
      <c r="I22" s="12"/>
      <c r="J22" s="13" t="n">
        <f aca="false">SUM(S22:Y22)</f>
        <v>0</v>
      </c>
      <c r="K22" s="14" t="str">
        <f aca="false">IF(B22="","",J22-B22)</f>
        <v/>
      </c>
      <c r="L22" s="15" t="n">
        <f aca="false">IF(C22="",0,MOD(TIMEVALUE(RIGHT(C22,5))-TIMEVALUE(LEFT(C22,5)),1)*24)</f>
        <v>0</v>
      </c>
      <c r="M22" s="15" t="n">
        <f aca="false">IF(D22="",0,MOD(TIMEVALUE(RIGHT(D22,5))-TIMEVALUE(LEFT(D22,5)),1)*24)</f>
        <v>0</v>
      </c>
      <c r="N22" s="15" t="n">
        <f aca="false">IF(E22="",0,MOD(TIMEVALUE(RIGHT(E22,5))-TIMEVALUE(LEFT(E22,5)),1)*24)</f>
        <v>0</v>
      </c>
      <c r="O22" s="15" t="n">
        <f aca="false">IF(F22="",0,MOD(TIMEVALUE(RIGHT(F22,5))-TIMEVALUE(LEFT(F22,5)),1)*24)</f>
        <v>0</v>
      </c>
      <c r="P22" s="15" t="n">
        <f aca="false">IF(G22="",0,MOD(TIMEVALUE(RIGHT(G22,5))-TIMEVALUE(LEFT(G22,5)),1)*24)</f>
        <v>0</v>
      </c>
      <c r="Q22" s="15" t="n">
        <f aca="false">IF(H22="",0,MOD(TIMEVALUE(RIGHT(H22,5))-TIMEVALUE(LEFT(H22,5)),1)*24)</f>
        <v>0</v>
      </c>
      <c r="R22" s="15" t="n">
        <f aca="false">IF(I22="",0,MOD(TIMEVALUE(RIGHT(I22,5))-TIMEVALUE(LEFT(I22,5)),1)*24)</f>
        <v>0</v>
      </c>
      <c r="S22" s="15" t="n">
        <f aca="false">IF(L22=0,0,L22-IF(L22&gt;$F$5,$F$6/60,IF(L22&gt;$F$3,$F$4/60,0)))</f>
        <v>0</v>
      </c>
      <c r="T22" s="15" t="n">
        <f aca="false">IF(M22=0,0,M22-IF(M22&gt;$F$5,$F$6/60,IF(M22&gt;$F$3,$F$4/60,0)))</f>
        <v>0</v>
      </c>
      <c r="U22" s="15" t="n">
        <f aca="false">IF(N22=0,0,N22-IF(N22&gt;$F$5,$F$6/60,IF(N22&gt;$F$3,$F$4/60,0)))</f>
        <v>0</v>
      </c>
      <c r="V22" s="15" t="n">
        <f aca="false">IF(O22=0,0,O22-IF(O22&gt;$F$5,$F$6/60,IF(O22&gt;$F$3,$F$4/60,0)))</f>
        <v>0</v>
      </c>
      <c r="W22" s="15" t="n">
        <f aca="false">IF(P22=0,0,P22-IF(P22&gt;$F$5,$F$6/60,IF(P22&gt;$F$3,$F$4/60,0)))</f>
        <v>0</v>
      </c>
      <c r="X22" s="15" t="n">
        <f aca="false">IF(Q22=0,0,Q22-IF(Q22&gt;$F$5,$F$6/60,IF(Q22&gt;$F$3,$F$4/60,0)))</f>
        <v>0</v>
      </c>
      <c r="Y22" s="15" t="n">
        <f aca="false">IF(R22=0,0,R22-IF(R22&gt;$F$5,$F$6/60,IF(R22&gt;$F$3,$F$4/60,0)))</f>
        <v>0</v>
      </c>
    </row>
    <row r="23" customFormat="false" ht="15" hidden="false" customHeight="false" outlineLevel="0" collapsed="false">
      <c r="A23" s="16"/>
      <c r="B23" s="18"/>
      <c r="C23" s="18"/>
      <c r="D23" s="18"/>
      <c r="E23" s="18"/>
      <c r="F23" s="18"/>
      <c r="G23" s="18"/>
      <c r="H23" s="18"/>
      <c r="I23" s="18"/>
      <c r="J23" s="13" t="n">
        <f aca="false">SUM(S23:Y23)</f>
        <v>0</v>
      </c>
      <c r="K23" s="19" t="str">
        <f aca="false">IF(B23="","",J23-B23)</f>
        <v/>
      </c>
      <c r="L23" s="15" t="n">
        <f aca="false">IF(C23="",0,MOD(TIMEVALUE(RIGHT(C23,5))-TIMEVALUE(LEFT(C23,5)),1)*24)</f>
        <v>0</v>
      </c>
      <c r="M23" s="15" t="n">
        <f aca="false">IF(D23="",0,MOD(TIMEVALUE(RIGHT(D23,5))-TIMEVALUE(LEFT(D23,5)),1)*24)</f>
        <v>0</v>
      </c>
      <c r="N23" s="15" t="n">
        <f aca="false">IF(E23="",0,MOD(TIMEVALUE(RIGHT(E23,5))-TIMEVALUE(LEFT(E23,5)),1)*24)</f>
        <v>0</v>
      </c>
      <c r="O23" s="15" t="n">
        <f aca="false">IF(F23="",0,MOD(TIMEVALUE(RIGHT(F23,5))-TIMEVALUE(LEFT(F23,5)),1)*24)</f>
        <v>0</v>
      </c>
      <c r="P23" s="15" t="n">
        <f aca="false">IF(G23="",0,MOD(TIMEVALUE(RIGHT(G23,5))-TIMEVALUE(LEFT(G23,5)),1)*24)</f>
        <v>0</v>
      </c>
      <c r="Q23" s="15" t="n">
        <f aca="false">IF(H23="",0,MOD(TIMEVALUE(RIGHT(H23,5))-TIMEVALUE(LEFT(H23,5)),1)*24)</f>
        <v>0</v>
      </c>
      <c r="R23" s="15" t="n">
        <f aca="false">IF(I23="",0,MOD(TIMEVALUE(RIGHT(I23,5))-TIMEVALUE(LEFT(I23,5)),1)*24)</f>
        <v>0</v>
      </c>
      <c r="S23" s="15" t="n">
        <f aca="false">IF(L23=0,0,L23-IF(L23&gt;$F$5,$F$6/60,IF(L23&gt;$F$3,$F$4/60,0)))</f>
        <v>0</v>
      </c>
      <c r="T23" s="15" t="n">
        <f aca="false">IF(M23=0,0,M23-IF(M23&gt;$F$5,$F$6/60,IF(M23&gt;$F$3,$F$4/60,0)))</f>
        <v>0</v>
      </c>
      <c r="U23" s="15" t="n">
        <f aca="false">IF(N23=0,0,N23-IF(N23&gt;$F$5,$F$6/60,IF(N23&gt;$F$3,$F$4/60,0)))</f>
        <v>0</v>
      </c>
      <c r="V23" s="15" t="n">
        <f aca="false">IF(O23=0,0,O23-IF(O23&gt;$F$5,$F$6/60,IF(O23&gt;$F$3,$F$4/60,0)))</f>
        <v>0</v>
      </c>
      <c r="W23" s="15" t="n">
        <f aca="false">IF(P23=0,0,P23-IF(P23&gt;$F$5,$F$6/60,IF(P23&gt;$F$3,$F$4/60,0)))</f>
        <v>0</v>
      </c>
      <c r="X23" s="15" t="n">
        <f aca="false">IF(Q23=0,0,Q23-IF(Q23&gt;$F$5,$F$6/60,IF(Q23&gt;$F$3,$F$4/60,0)))</f>
        <v>0</v>
      </c>
      <c r="Y23" s="15" t="n">
        <f aca="false">IF(R23=0,0,R23-IF(R23&gt;$F$5,$F$6/60,IF(R23&gt;$F$3,$F$4/60,0)))</f>
        <v>0</v>
      </c>
    </row>
    <row r="24" customFormat="false" ht="15" hidden="false" customHeight="false" outlineLevel="0" collapsed="false">
      <c r="A24" s="10"/>
      <c r="B24" s="12"/>
      <c r="C24" s="12"/>
      <c r="D24" s="12"/>
      <c r="E24" s="12"/>
      <c r="F24" s="12"/>
      <c r="G24" s="12"/>
      <c r="H24" s="12"/>
      <c r="I24" s="12"/>
      <c r="J24" s="13" t="n">
        <f aca="false">SUM(S24:Y24)</f>
        <v>0</v>
      </c>
      <c r="K24" s="14" t="str">
        <f aca="false">IF(B24="","",J24-B24)</f>
        <v/>
      </c>
      <c r="L24" s="15" t="n">
        <f aca="false">IF(C24="",0,MOD(TIMEVALUE(RIGHT(C24,5))-TIMEVALUE(LEFT(C24,5)),1)*24)</f>
        <v>0</v>
      </c>
      <c r="M24" s="15" t="n">
        <f aca="false">IF(D24="",0,MOD(TIMEVALUE(RIGHT(D24,5))-TIMEVALUE(LEFT(D24,5)),1)*24)</f>
        <v>0</v>
      </c>
      <c r="N24" s="15" t="n">
        <f aca="false">IF(E24="",0,MOD(TIMEVALUE(RIGHT(E24,5))-TIMEVALUE(LEFT(E24,5)),1)*24)</f>
        <v>0</v>
      </c>
      <c r="O24" s="15" t="n">
        <f aca="false">IF(F24="",0,MOD(TIMEVALUE(RIGHT(F24,5))-TIMEVALUE(LEFT(F24,5)),1)*24)</f>
        <v>0</v>
      </c>
      <c r="P24" s="15" t="n">
        <f aca="false">IF(G24="",0,MOD(TIMEVALUE(RIGHT(G24,5))-TIMEVALUE(LEFT(G24,5)),1)*24)</f>
        <v>0</v>
      </c>
      <c r="Q24" s="15" t="n">
        <f aca="false">IF(H24="",0,MOD(TIMEVALUE(RIGHT(H24,5))-TIMEVALUE(LEFT(H24,5)),1)*24)</f>
        <v>0</v>
      </c>
      <c r="R24" s="15" t="n">
        <f aca="false">IF(I24="",0,MOD(TIMEVALUE(RIGHT(I24,5))-TIMEVALUE(LEFT(I24,5)),1)*24)</f>
        <v>0</v>
      </c>
      <c r="S24" s="15" t="n">
        <f aca="false">IF(L24=0,0,L24-IF(L24&gt;$F$5,$F$6/60,IF(L24&gt;$F$3,$F$4/60,0)))</f>
        <v>0</v>
      </c>
      <c r="T24" s="15" t="n">
        <f aca="false">IF(M24=0,0,M24-IF(M24&gt;$F$5,$F$6/60,IF(M24&gt;$F$3,$F$4/60,0)))</f>
        <v>0</v>
      </c>
      <c r="U24" s="15" t="n">
        <f aca="false">IF(N24=0,0,N24-IF(N24&gt;$F$5,$F$6/60,IF(N24&gt;$F$3,$F$4/60,0)))</f>
        <v>0</v>
      </c>
      <c r="V24" s="15" t="n">
        <f aca="false">IF(O24=0,0,O24-IF(O24&gt;$F$5,$F$6/60,IF(O24&gt;$F$3,$F$4/60,0)))</f>
        <v>0</v>
      </c>
      <c r="W24" s="15" t="n">
        <f aca="false">IF(P24=0,0,P24-IF(P24&gt;$F$5,$F$6/60,IF(P24&gt;$F$3,$F$4/60,0)))</f>
        <v>0</v>
      </c>
      <c r="X24" s="15" t="n">
        <f aca="false">IF(Q24=0,0,Q24-IF(Q24&gt;$F$5,$F$6/60,IF(Q24&gt;$F$3,$F$4/60,0)))</f>
        <v>0</v>
      </c>
      <c r="Y24" s="15" t="n">
        <f aca="false">IF(R24=0,0,R24-IF(R24&gt;$F$5,$F$6/60,IF(R24&gt;$F$3,$F$4/60,0)))</f>
        <v>0</v>
      </c>
    </row>
    <row r="25" customFormat="false" ht="15" hidden="false" customHeight="false" outlineLevel="0" collapsed="false">
      <c r="A25" s="16"/>
      <c r="B25" s="18"/>
      <c r="C25" s="18"/>
      <c r="D25" s="18"/>
      <c r="E25" s="18"/>
      <c r="F25" s="18"/>
      <c r="G25" s="18"/>
      <c r="H25" s="18"/>
      <c r="I25" s="18"/>
      <c r="J25" s="13" t="n">
        <f aca="false">SUM(S25:Y25)</f>
        <v>0</v>
      </c>
      <c r="K25" s="19" t="str">
        <f aca="false">IF(B25="","",J25-B25)</f>
        <v/>
      </c>
      <c r="L25" s="15" t="n">
        <f aca="false">IF(C25="",0,MOD(TIMEVALUE(RIGHT(C25,5))-TIMEVALUE(LEFT(C25,5)),1)*24)</f>
        <v>0</v>
      </c>
      <c r="M25" s="15" t="n">
        <f aca="false">IF(D25="",0,MOD(TIMEVALUE(RIGHT(D25,5))-TIMEVALUE(LEFT(D25,5)),1)*24)</f>
        <v>0</v>
      </c>
      <c r="N25" s="15" t="n">
        <f aca="false">IF(E25="",0,MOD(TIMEVALUE(RIGHT(E25,5))-TIMEVALUE(LEFT(E25,5)),1)*24)</f>
        <v>0</v>
      </c>
      <c r="O25" s="15" t="n">
        <f aca="false">IF(F25="",0,MOD(TIMEVALUE(RIGHT(F25,5))-TIMEVALUE(LEFT(F25,5)),1)*24)</f>
        <v>0</v>
      </c>
      <c r="P25" s="15" t="n">
        <f aca="false">IF(G25="",0,MOD(TIMEVALUE(RIGHT(G25,5))-TIMEVALUE(LEFT(G25,5)),1)*24)</f>
        <v>0</v>
      </c>
      <c r="Q25" s="15" t="n">
        <f aca="false">IF(H25="",0,MOD(TIMEVALUE(RIGHT(H25,5))-TIMEVALUE(LEFT(H25,5)),1)*24)</f>
        <v>0</v>
      </c>
      <c r="R25" s="15" t="n">
        <f aca="false">IF(I25="",0,MOD(TIMEVALUE(RIGHT(I25,5))-TIMEVALUE(LEFT(I25,5)),1)*24)</f>
        <v>0</v>
      </c>
      <c r="S25" s="15" t="n">
        <f aca="false">IF(L25=0,0,L25-IF(L25&gt;$F$5,$F$6/60,IF(L25&gt;$F$3,$F$4/60,0)))</f>
        <v>0</v>
      </c>
      <c r="T25" s="15" t="n">
        <f aca="false">IF(M25=0,0,M25-IF(M25&gt;$F$5,$F$6/60,IF(M25&gt;$F$3,$F$4/60,0)))</f>
        <v>0</v>
      </c>
      <c r="U25" s="15" t="n">
        <f aca="false">IF(N25=0,0,N25-IF(N25&gt;$F$5,$F$6/60,IF(N25&gt;$F$3,$F$4/60,0)))</f>
        <v>0</v>
      </c>
      <c r="V25" s="15" t="n">
        <f aca="false">IF(O25=0,0,O25-IF(O25&gt;$F$5,$F$6/60,IF(O25&gt;$F$3,$F$4/60,0)))</f>
        <v>0</v>
      </c>
      <c r="W25" s="15" t="n">
        <f aca="false">IF(P25=0,0,P25-IF(P25&gt;$F$5,$F$6/60,IF(P25&gt;$F$3,$F$4/60,0)))</f>
        <v>0</v>
      </c>
      <c r="X25" s="15" t="n">
        <f aca="false">IF(Q25=0,0,Q25-IF(Q25&gt;$F$5,$F$6/60,IF(Q25&gt;$F$3,$F$4/60,0)))</f>
        <v>0</v>
      </c>
      <c r="Y25" s="15" t="n">
        <f aca="false">IF(R25=0,0,R25-IF(R25&gt;$F$5,$F$6/60,IF(R25&gt;$F$3,$F$4/60,0)))</f>
        <v>0</v>
      </c>
    </row>
    <row r="26" customFormat="false" ht="15" hidden="false" customHeight="false" outlineLevel="0" collapsed="false">
      <c r="A26" s="10"/>
      <c r="B26" s="12"/>
      <c r="C26" s="12"/>
      <c r="D26" s="12"/>
      <c r="E26" s="12"/>
      <c r="F26" s="12"/>
      <c r="G26" s="12"/>
      <c r="H26" s="12"/>
      <c r="I26" s="12"/>
      <c r="J26" s="13" t="n">
        <f aca="false">SUM(S26:Y26)</f>
        <v>0</v>
      </c>
      <c r="K26" s="14" t="str">
        <f aca="false">IF(B26="","",J26-B26)</f>
        <v/>
      </c>
      <c r="L26" s="15" t="n">
        <f aca="false">IF(C26="",0,MOD(TIMEVALUE(RIGHT(C26,5))-TIMEVALUE(LEFT(C26,5)),1)*24)</f>
        <v>0</v>
      </c>
      <c r="M26" s="15" t="n">
        <f aca="false">IF(D26="",0,MOD(TIMEVALUE(RIGHT(D26,5))-TIMEVALUE(LEFT(D26,5)),1)*24)</f>
        <v>0</v>
      </c>
      <c r="N26" s="15" t="n">
        <f aca="false">IF(E26="",0,MOD(TIMEVALUE(RIGHT(E26,5))-TIMEVALUE(LEFT(E26,5)),1)*24)</f>
        <v>0</v>
      </c>
      <c r="O26" s="15" t="n">
        <f aca="false">IF(F26="",0,MOD(TIMEVALUE(RIGHT(F26,5))-TIMEVALUE(LEFT(F26,5)),1)*24)</f>
        <v>0</v>
      </c>
      <c r="P26" s="15" t="n">
        <f aca="false">IF(G26="",0,MOD(TIMEVALUE(RIGHT(G26,5))-TIMEVALUE(LEFT(G26,5)),1)*24)</f>
        <v>0</v>
      </c>
      <c r="Q26" s="15" t="n">
        <f aca="false">IF(H26="",0,MOD(TIMEVALUE(RIGHT(H26,5))-TIMEVALUE(LEFT(H26,5)),1)*24)</f>
        <v>0</v>
      </c>
      <c r="R26" s="15" t="n">
        <f aca="false">IF(I26="",0,MOD(TIMEVALUE(RIGHT(I26,5))-TIMEVALUE(LEFT(I26,5)),1)*24)</f>
        <v>0</v>
      </c>
      <c r="S26" s="15" t="n">
        <f aca="false">IF(L26=0,0,L26-IF(L26&gt;$F$5,$F$6/60,IF(L26&gt;$F$3,$F$4/60,0)))</f>
        <v>0</v>
      </c>
      <c r="T26" s="15" t="n">
        <f aca="false">IF(M26=0,0,M26-IF(M26&gt;$F$5,$F$6/60,IF(M26&gt;$F$3,$F$4/60,0)))</f>
        <v>0</v>
      </c>
      <c r="U26" s="15" t="n">
        <f aca="false">IF(N26=0,0,N26-IF(N26&gt;$F$5,$F$6/60,IF(N26&gt;$F$3,$F$4/60,0)))</f>
        <v>0</v>
      </c>
      <c r="V26" s="15" t="n">
        <f aca="false">IF(O26=0,0,O26-IF(O26&gt;$F$5,$F$6/60,IF(O26&gt;$F$3,$F$4/60,0)))</f>
        <v>0</v>
      </c>
      <c r="W26" s="15" t="n">
        <f aca="false">IF(P26=0,0,P26-IF(P26&gt;$F$5,$F$6/60,IF(P26&gt;$F$3,$F$4/60,0)))</f>
        <v>0</v>
      </c>
      <c r="X26" s="15" t="n">
        <f aca="false">IF(Q26=0,0,Q26-IF(Q26&gt;$F$5,$F$6/60,IF(Q26&gt;$F$3,$F$4/60,0)))</f>
        <v>0</v>
      </c>
      <c r="Y26" s="15" t="n">
        <f aca="false">IF(R26=0,0,R26-IF(R26&gt;$F$5,$F$6/60,IF(R26&gt;$F$3,$F$4/60,0)))</f>
        <v>0</v>
      </c>
    </row>
    <row r="27" customFormat="false" ht="15" hidden="false" customHeight="false" outlineLevel="0" collapsed="false">
      <c r="A27" s="16"/>
      <c r="B27" s="18"/>
      <c r="C27" s="18"/>
      <c r="D27" s="18"/>
      <c r="E27" s="18"/>
      <c r="F27" s="18"/>
      <c r="G27" s="18"/>
      <c r="H27" s="18"/>
      <c r="I27" s="18"/>
      <c r="J27" s="13" t="n">
        <f aca="false">SUM(S27:Y27)</f>
        <v>0</v>
      </c>
      <c r="K27" s="19" t="str">
        <f aca="false">IF(B27="","",J27-B27)</f>
        <v/>
      </c>
      <c r="L27" s="15" t="n">
        <f aca="false">IF(C27="",0,MOD(TIMEVALUE(RIGHT(C27,5))-TIMEVALUE(LEFT(C27,5)),1)*24)</f>
        <v>0</v>
      </c>
      <c r="M27" s="15" t="n">
        <f aca="false">IF(D27="",0,MOD(TIMEVALUE(RIGHT(D27,5))-TIMEVALUE(LEFT(D27,5)),1)*24)</f>
        <v>0</v>
      </c>
      <c r="N27" s="15" t="n">
        <f aca="false">IF(E27="",0,MOD(TIMEVALUE(RIGHT(E27,5))-TIMEVALUE(LEFT(E27,5)),1)*24)</f>
        <v>0</v>
      </c>
      <c r="O27" s="15" t="n">
        <f aca="false">IF(F27="",0,MOD(TIMEVALUE(RIGHT(F27,5))-TIMEVALUE(LEFT(F27,5)),1)*24)</f>
        <v>0</v>
      </c>
      <c r="P27" s="15" t="n">
        <f aca="false">IF(G27="",0,MOD(TIMEVALUE(RIGHT(G27,5))-TIMEVALUE(LEFT(G27,5)),1)*24)</f>
        <v>0</v>
      </c>
      <c r="Q27" s="15" t="n">
        <f aca="false">IF(H27="",0,MOD(TIMEVALUE(RIGHT(H27,5))-TIMEVALUE(LEFT(H27,5)),1)*24)</f>
        <v>0</v>
      </c>
      <c r="R27" s="15" t="n">
        <f aca="false">IF(I27="",0,MOD(TIMEVALUE(RIGHT(I27,5))-TIMEVALUE(LEFT(I27,5)),1)*24)</f>
        <v>0</v>
      </c>
      <c r="S27" s="15" t="n">
        <f aca="false">IF(L27=0,0,L27-IF(L27&gt;$F$5,$F$6/60,IF(L27&gt;$F$3,$F$4/60,0)))</f>
        <v>0</v>
      </c>
      <c r="T27" s="15" t="n">
        <f aca="false">IF(M27=0,0,M27-IF(M27&gt;$F$5,$F$6/60,IF(M27&gt;$F$3,$F$4/60,0)))</f>
        <v>0</v>
      </c>
      <c r="U27" s="15" t="n">
        <f aca="false">IF(N27=0,0,N27-IF(N27&gt;$F$5,$F$6/60,IF(N27&gt;$F$3,$F$4/60,0)))</f>
        <v>0</v>
      </c>
      <c r="V27" s="15" t="n">
        <f aca="false">IF(O27=0,0,O27-IF(O27&gt;$F$5,$F$6/60,IF(O27&gt;$F$3,$F$4/60,0)))</f>
        <v>0</v>
      </c>
      <c r="W27" s="15" t="n">
        <f aca="false">IF(P27=0,0,P27-IF(P27&gt;$F$5,$F$6/60,IF(P27&gt;$F$3,$F$4/60,0)))</f>
        <v>0</v>
      </c>
      <c r="X27" s="15" t="n">
        <f aca="false">IF(Q27=0,0,Q27-IF(Q27&gt;$F$5,$F$6/60,IF(Q27&gt;$F$3,$F$4/60,0)))</f>
        <v>0</v>
      </c>
      <c r="Y27" s="15" t="n">
        <f aca="false">IF(R27=0,0,R27-IF(R27&gt;$F$5,$F$6/60,IF(R27&gt;$F$3,$F$4/60,0)))</f>
        <v>0</v>
      </c>
    </row>
    <row r="28" customFormat="false" ht="15" hidden="false" customHeight="false" outlineLevel="0" collapsed="false">
      <c r="A28" s="10"/>
      <c r="B28" s="12"/>
      <c r="C28" s="12"/>
      <c r="D28" s="12"/>
      <c r="E28" s="12"/>
      <c r="F28" s="12"/>
      <c r="G28" s="12"/>
      <c r="H28" s="12"/>
      <c r="I28" s="12"/>
      <c r="J28" s="13" t="n">
        <f aca="false">SUM(S28:Y28)</f>
        <v>0</v>
      </c>
      <c r="K28" s="14" t="str">
        <f aca="false">IF(B28="","",J28-B28)</f>
        <v/>
      </c>
      <c r="L28" s="15" t="n">
        <f aca="false">IF(C28="",0,MOD(TIMEVALUE(RIGHT(C28,5))-TIMEVALUE(LEFT(C28,5)),1)*24)</f>
        <v>0</v>
      </c>
      <c r="M28" s="15" t="n">
        <f aca="false">IF(D28="",0,MOD(TIMEVALUE(RIGHT(D28,5))-TIMEVALUE(LEFT(D28,5)),1)*24)</f>
        <v>0</v>
      </c>
      <c r="N28" s="15" t="n">
        <f aca="false">IF(E28="",0,MOD(TIMEVALUE(RIGHT(E28,5))-TIMEVALUE(LEFT(E28,5)),1)*24)</f>
        <v>0</v>
      </c>
      <c r="O28" s="15" t="n">
        <f aca="false">IF(F28="",0,MOD(TIMEVALUE(RIGHT(F28,5))-TIMEVALUE(LEFT(F28,5)),1)*24)</f>
        <v>0</v>
      </c>
      <c r="P28" s="15" t="n">
        <f aca="false">IF(G28="",0,MOD(TIMEVALUE(RIGHT(G28,5))-TIMEVALUE(LEFT(G28,5)),1)*24)</f>
        <v>0</v>
      </c>
      <c r="Q28" s="15" t="n">
        <f aca="false">IF(H28="",0,MOD(TIMEVALUE(RIGHT(H28,5))-TIMEVALUE(LEFT(H28,5)),1)*24)</f>
        <v>0</v>
      </c>
      <c r="R28" s="15" t="n">
        <f aca="false">IF(I28="",0,MOD(TIMEVALUE(RIGHT(I28,5))-TIMEVALUE(LEFT(I28,5)),1)*24)</f>
        <v>0</v>
      </c>
      <c r="S28" s="15" t="n">
        <f aca="false">IF(L28=0,0,L28-IF(L28&gt;$F$5,$F$6/60,IF(L28&gt;$F$3,$F$4/60,0)))</f>
        <v>0</v>
      </c>
      <c r="T28" s="15" t="n">
        <f aca="false">IF(M28=0,0,M28-IF(M28&gt;$F$5,$F$6/60,IF(M28&gt;$F$3,$F$4/60,0)))</f>
        <v>0</v>
      </c>
      <c r="U28" s="15" t="n">
        <f aca="false">IF(N28=0,0,N28-IF(N28&gt;$F$5,$F$6/60,IF(N28&gt;$F$3,$F$4/60,0)))</f>
        <v>0</v>
      </c>
      <c r="V28" s="15" t="n">
        <f aca="false">IF(O28=0,0,O28-IF(O28&gt;$F$5,$F$6/60,IF(O28&gt;$F$3,$F$4/60,0)))</f>
        <v>0</v>
      </c>
      <c r="W28" s="15" t="n">
        <f aca="false">IF(P28=0,0,P28-IF(P28&gt;$F$5,$F$6/60,IF(P28&gt;$F$3,$F$4/60,0)))</f>
        <v>0</v>
      </c>
      <c r="X28" s="15" t="n">
        <f aca="false">IF(Q28=0,0,Q28-IF(Q28&gt;$F$5,$F$6/60,IF(Q28&gt;$F$3,$F$4/60,0)))</f>
        <v>0</v>
      </c>
      <c r="Y28" s="15" t="n">
        <f aca="false">IF(R28=0,0,R28-IF(R28&gt;$F$5,$F$6/60,IF(R28&gt;$F$3,$F$4/60,0)))</f>
        <v>0</v>
      </c>
    </row>
    <row r="29" customFormat="false" ht="15" hidden="false" customHeight="false" outlineLevel="0" collapsed="false">
      <c r="A29" s="20" t="s">
        <v>44</v>
      </c>
      <c r="B29" s="21"/>
      <c r="C29" s="21" t="n">
        <f aca="false">COUNTA(C14:C28)</f>
        <v>3</v>
      </c>
      <c r="D29" s="21" t="n">
        <f aca="false">COUNTA(D14:D28)</f>
        <v>3</v>
      </c>
      <c r="E29" s="21" t="n">
        <f aca="false">COUNTA(E14:E28)</f>
        <v>3</v>
      </c>
      <c r="F29" s="21" t="n">
        <f aca="false">COUNTA(F14:F28)</f>
        <v>3</v>
      </c>
      <c r="G29" s="21" t="n">
        <f aca="false">COUNTA(G14:G28)</f>
        <v>4</v>
      </c>
      <c r="H29" s="21" t="n">
        <f aca="false">COUNTA(H14:H28)</f>
        <v>3</v>
      </c>
      <c r="I29" s="21" t="n">
        <f aca="false">COUNTA(I14:I28)</f>
        <v>0</v>
      </c>
      <c r="J29" s="13" t="n">
        <f aca="false">SUM(J14:J28)</f>
        <v>127</v>
      </c>
      <c r="K29" s="21"/>
    </row>
    <row r="30" customFormat="false" ht="15" hidden="false" customHeight="false" outlineLevel="0" collapsed="false">
      <c r="A30" s="20" t="s">
        <v>45</v>
      </c>
      <c r="B30" s="22"/>
      <c r="C30" s="23" t="n">
        <v>3</v>
      </c>
      <c r="D30" s="23" t="n">
        <v>3</v>
      </c>
      <c r="E30" s="23" t="n">
        <v>3</v>
      </c>
      <c r="F30" s="23" t="n">
        <v>3</v>
      </c>
      <c r="G30" s="23" t="n">
        <v>4</v>
      </c>
      <c r="H30" s="23" t="n">
        <v>3</v>
      </c>
      <c r="I30" s="23" t="n">
        <v>0</v>
      </c>
      <c r="J30" s="22"/>
      <c r="K30" s="22"/>
    </row>
    <row r="31" customFormat="false" ht="15" hidden="false" customHeight="false" outlineLevel="0" collapsed="false">
      <c r="A31" s="20" t="s">
        <v>46</v>
      </c>
      <c r="B31" s="21"/>
      <c r="C31" s="24" t="n">
        <f aca="false">C29-C30</f>
        <v>0</v>
      </c>
      <c r="D31" s="24" t="n">
        <f aca="false">D29-D30</f>
        <v>0</v>
      </c>
      <c r="E31" s="24" t="n">
        <f aca="false">E29-E30</f>
        <v>0</v>
      </c>
      <c r="F31" s="24" t="n">
        <f aca="false">F29-F30</f>
        <v>0</v>
      </c>
      <c r="G31" s="24" t="n">
        <f aca="false">G29-G30</f>
        <v>0</v>
      </c>
      <c r="H31" s="24" t="n">
        <f aca="false">H29-H30</f>
        <v>0</v>
      </c>
      <c r="I31" s="24" t="n">
        <f aca="false">I29-I30</f>
        <v>0</v>
      </c>
      <c r="J31" s="21"/>
      <c r="K31" s="21"/>
    </row>
  </sheetData>
  <mergeCells count="3">
    <mergeCell ref="B1:I1"/>
    <mergeCell ref="J1:K1"/>
    <mergeCell ref="A12:K12"/>
  </mergeCells>
  <conditionalFormatting sqref="K14:K28">
    <cfRule type="cellIs" priority="2" operator="greaterThan" aboveAverage="0" equalAverage="0" bottom="0" percent="0" rank="0" text="" dxfId="0">
      <formula>0</formula>
    </cfRule>
  </conditionalFormatting>
  <conditionalFormatting sqref="C31:I31">
    <cfRule type="cellIs" priority="3" operator="lessThan" aboveAverage="0" equalAverage="0" bottom="0" percent="0" rank="0" text="" dxfId="1">
      <formula>0</formula>
    </cfRule>
  </conditionalFormatting>
  <hyperlinks>
    <hyperlink ref="J1" r:id="rId1" display="Probeer Werktijden.nl gratis"/>
  </hyperlink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Y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3" topLeftCell="C14" activePane="bottomRight" state="frozen"/>
      <selection pane="topLeft" activeCell="A1" activeCellId="0" sqref="A1"/>
      <selection pane="topRight" activeCell="C1" activeCellId="0" sqref="C1"/>
      <selection pane="bottomLeft" activeCell="A14" activeCellId="0" sqref="A1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3.29"/>
    <col collapsed="false" customWidth="true" hidden="false" outlineLevel="0" max="9" min="2" style="0" width="15"/>
    <col collapsed="false" customWidth="true" hidden="false" outlineLevel="0" max="10" min="10" style="0" width="19.86"/>
    <col collapsed="false" customWidth="true" hidden="false" outlineLevel="0" max="11" min="11" style="0" width="15"/>
    <col collapsed="false" customWidth="true" hidden="true" outlineLevel="0" max="25" min="12" style="0" width="13"/>
  </cols>
  <sheetData>
    <row r="1" customFormat="false" ht="36.75" hidden="false" customHeight="true" outlineLevel="0" collapsed="false">
      <c r="A1" s="1"/>
      <c r="B1" s="2"/>
      <c r="C1" s="2"/>
      <c r="D1" s="2"/>
      <c r="E1" s="2"/>
      <c r="F1" s="2"/>
      <c r="G1" s="2"/>
      <c r="H1" s="2"/>
      <c r="I1" s="2"/>
      <c r="J1" s="3" t="s">
        <v>0</v>
      </c>
      <c r="K1" s="3"/>
    </row>
    <row r="3" customFormat="false" ht="15" hidden="false" customHeight="false" outlineLevel="0" collapsed="false">
      <c r="A3" s="4" t="s">
        <v>1</v>
      </c>
      <c r="F3" s="5" t="n">
        <v>5.5</v>
      </c>
    </row>
    <row r="4" customFormat="false" ht="15" hidden="false" customHeight="false" outlineLevel="0" collapsed="false">
      <c r="A4" s="4" t="s">
        <v>2</v>
      </c>
      <c r="F4" s="6" t="n">
        <v>30</v>
      </c>
    </row>
    <row r="5" customFormat="false" ht="15" hidden="false" customHeight="false" outlineLevel="0" collapsed="false">
      <c r="A5" s="4" t="s">
        <v>3</v>
      </c>
      <c r="F5" s="5" t="n">
        <v>10</v>
      </c>
    </row>
    <row r="6" customFormat="false" ht="15" hidden="false" customHeight="false" outlineLevel="0" collapsed="false">
      <c r="A6" s="4" t="s">
        <v>2</v>
      </c>
      <c r="F6" s="6" t="n">
        <v>45</v>
      </c>
    </row>
    <row r="8" customFormat="false" ht="15" hidden="false" customHeight="false" outlineLevel="0" collapsed="false">
      <c r="A8" s="7" t="s">
        <v>47</v>
      </c>
    </row>
    <row r="9" customFormat="false" ht="15" hidden="false" customHeight="false" outlineLevel="0" collapsed="false">
      <c r="A9" s="7" t="s">
        <v>5</v>
      </c>
    </row>
    <row r="10" customFormat="false" ht="15" hidden="false" customHeight="false" outlineLevel="0" collapsed="false">
      <c r="A10" s="7" t="s">
        <v>6</v>
      </c>
    </row>
    <row r="11" customFormat="false" ht="15" hidden="false" customHeight="false" outlineLevel="0" collapsed="false">
      <c r="A11" s="7" t="s">
        <v>7</v>
      </c>
    </row>
    <row r="12" customFormat="false" ht="23.25" hidden="false" customHeight="true" outlineLevel="0" collapsed="false">
      <c r="A12" s="3" t="s">
        <v>8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customFormat="false" ht="30" hidden="false" customHeight="true" outlineLevel="0" collapsed="false">
      <c r="A13" s="8" t="s">
        <v>9</v>
      </c>
      <c r="B13" s="8" t="s">
        <v>10</v>
      </c>
      <c r="C13" s="8" t="s">
        <v>11</v>
      </c>
      <c r="D13" s="8" t="s">
        <v>12</v>
      </c>
      <c r="E13" s="8" t="s">
        <v>13</v>
      </c>
      <c r="F13" s="8" t="s">
        <v>14</v>
      </c>
      <c r="G13" s="8" t="s">
        <v>15</v>
      </c>
      <c r="H13" s="8" t="s">
        <v>16</v>
      </c>
      <c r="I13" s="8" t="s">
        <v>17</v>
      </c>
      <c r="J13" s="8" t="s">
        <v>18</v>
      </c>
      <c r="K13" s="8" t="s">
        <v>19</v>
      </c>
      <c r="L13" s="9" t="s">
        <v>20</v>
      </c>
      <c r="M13" s="9" t="s">
        <v>21</v>
      </c>
      <c r="N13" s="9" t="s">
        <v>22</v>
      </c>
      <c r="O13" s="9" t="s">
        <v>23</v>
      </c>
      <c r="P13" s="9" t="s">
        <v>24</v>
      </c>
      <c r="Q13" s="9" t="s">
        <v>25</v>
      </c>
      <c r="R13" s="9" t="s">
        <v>26</v>
      </c>
      <c r="S13" s="9" t="s">
        <v>27</v>
      </c>
      <c r="T13" s="9" t="s">
        <v>28</v>
      </c>
      <c r="U13" s="9" t="s">
        <v>29</v>
      </c>
      <c r="V13" s="9" t="s">
        <v>30</v>
      </c>
      <c r="W13" s="9" t="s">
        <v>31</v>
      </c>
      <c r="X13" s="9" t="s">
        <v>32</v>
      </c>
      <c r="Y13" s="9" t="s">
        <v>33</v>
      </c>
    </row>
    <row r="14" customFormat="false" ht="15" hidden="false" customHeight="false" outlineLevel="0" collapsed="false">
      <c r="A14" s="10" t="s">
        <v>48</v>
      </c>
      <c r="B14" s="11" t="n">
        <v>32</v>
      </c>
      <c r="C14" s="12" t="s">
        <v>37</v>
      </c>
      <c r="D14" s="12" t="s">
        <v>37</v>
      </c>
      <c r="E14" s="12"/>
      <c r="F14" s="12" t="s">
        <v>37</v>
      </c>
      <c r="G14" s="12" t="s">
        <v>37</v>
      </c>
      <c r="H14" s="12"/>
      <c r="I14" s="12"/>
      <c r="J14" s="13" t="n">
        <f aca="false">SUM(S14:Y14)</f>
        <v>30</v>
      </c>
      <c r="K14" s="14" t="n">
        <f aca="false">IF(B14="","",J14-B14)</f>
        <v>-2</v>
      </c>
      <c r="L14" s="15" t="n">
        <f aca="false">IF(C14="",0,MOD(TIMEVALUE(RIGHT(C14,5))-TIMEVALUE(LEFT(C14,5)),1)*24)</f>
        <v>8</v>
      </c>
      <c r="M14" s="15" t="n">
        <f aca="false">IF(D14="",0,MOD(TIMEVALUE(RIGHT(D14,5))-TIMEVALUE(LEFT(D14,5)),1)*24)</f>
        <v>8</v>
      </c>
      <c r="N14" s="15" t="n">
        <f aca="false">IF(E14="",0,MOD(TIMEVALUE(RIGHT(E14,5))-TIMEVALUE(LEFT(E14,5)),1)*24)</f>
        <v>0</v>
      </c>
      <c r="O14" s="15" t="n">
        <f aca="false">IF(F14="",0,MOD(TIMEVALUE(RIGHT(F14,5))-TIMEVALUE(LEFT(F14,5)),1)*24)</f>
        <v>8</v>
      </c>
      <c r="P14" s="15" t="n">
        <f aca="false">IF(G14="",0,MOD(TIMEVALUE(RIGHT(G14,5))-TIMEVALUE(LEFT(G14,5)),1)*24)</f>
        <v>8</v>
      </c>
      <c r="Q14" s="15" t="n">
        <f aca="false">IF(H14="",0,MOD(TIMEVALUE(RIGHT(H14,5))-TIMEVALUE(LEFT(H14,5)),1)*24)</f>
        <v>0</v>
      </c>
      <c r="R14" s="15" t="n">
        <f aca="false">IF(I14="",0,MOD(TIMEVALUE(RIGHT(I14,5))-TIMEVALUE(LEFT(I14,5)),1)*24)</f>
        <v>0</v>
      </c>
      <c r="S14" s="15" t="n">
        <f aca="false">IF(L14=0,0,L14-IF(L14&gt;$F$5,$F$6/60,IF(L14&gt;$F$3,$F$4/60,0)))</f>
        <v>7.5</v>
      </c>
      <c r="T14" s="15" t="n">
        <f aca="false">IF(M14=0,0,M14-IF(M14&gt;$F$5,$F$6/60,IF(M14&gt;$F$3,$F$4/60,0)))</f>
        <v>7.5</v>
      </c>
      <c r="U14" s="15" t="n">
        <f aca="false">IF(N14=0,0,N14-IF(N14&gt;$F$5,$F$6/60,IF(N14&gt;$F$3,$F$4/60,0)))</f>
        <v>0</v>
      </c>
      <c r="V14" s="15" t="n">
        <f aca="false">IF(O14=0,0,O14-IF(O14&gt;$F$5,$F$6/60,IF(O14&gt;$F$3,$F$4/60,0)))</f>
        <v>7.5</v>
      </c>
      <c r="W14" s="15" t="n">
        <f aca="false">IF(P14=0,0,P14-IF(P14&gt;$F$5,$F$6/60,IF(P14&gt;$F$3,$F$4/60,0)))</f>
        <v>7.5</v>
      </c>
      <c r="X14" s="15" t="n">
        <f aca="false">IF(Q14=0,0,Q14-IF(Q14&gt;$F$5,$F$6/60,IF(Q14&gt;$F$3,$F$4/60,0)))</f>
        <v>0</v>
      </c>
      <c r="Y14" s="15" t="n">
        <f aca="false">IF(R14=0,0,R14-IF(R14&gt;$F$5,$F$6/60,IF(R14&gt;$F$3,$F$4/60,0)))</f>
        <v>0</v>
      </c>
    </row>
    <row r="15" customFormat="false" ht="15" hidden="false" customHeight="false" outlineLevel="0" collapsed="false">
      <c r="A15" s="16"/>
      <c r="B15" s="18"/>
      <c r="C15" s="18"/>
      <c r="D15" s="18"/>
      <c r="E15" s="18"/>
      <c r="F15" s="18"/>
      <c r="G15" s="18"/>
      <c r="H15" s="18"/>
      <c r="I15" s="18"/>
      <c r="J15" s="13" t="n">
        <f aca="false">SUM(S15:Y15)</f>
        <v>0</v>
      </c>
      <c r="K15" s="19" t="str">
        <f aca="false">IF(B15="","",J15-B15)</f>
        <v/>
      </c>
      <c r="L15" s="15" t="n">
        <f aca="false">IF(C15="",0,MOD(TIMEVALUE(RIGHT(C15,5))-TIMEVALUE(LEFT(C15,5)),1)*24)</f>
        <v>0</v>
      </c>
      <c r="M15" s="15" t="n">
        <f aca="false">IF(D15="",0,MOD(TIMEVALUE(RIGHT(D15,5))-TIMEVALUE(LEFT(D15,5)),1)*24)</f>
        <v>0</v>
      </c>
      <c r="N15" s="15" t="n">
        <f aca="false">IF(E15="",0,MOD(TIMEVALUE(RIGHT(E15,5))-TIMEVALUE(LEFT(E15,5)),1)*24)</f>
        <v>0</v>
      </c>
      <c r="O15" s="15" t="n">
        <f aca="false">IF(F15="",0,MOD(TIMEVALUE(RIGHT(F15,5))-TIMEVALUE(LEFT(F15,5)),1)*24)</f>
        <v>0</v>
      </c>
      <c r="P15" s="15" t="n">
        <f aca="false">IF(G15="",0,MOD(TIMEVALUE(RIGHT(G15,5))-TIMEVALUE(LEFT(G15,5)),1)*24)</f>
        <v>0</v>
      </c>
      <c r="Q15" s="15" t="n">
        <f aca="false">IF(H15="",0,MOD(TIMEVALUE(RIGHT(H15,5))-TIMEVALUE(LEFT(H15,5)),1)*24)</f>
        <v>0</v>
      </c>
      <c r="R15" s="15" t="n">
        <f aca="false">IF(I15="",0,MOD(TIMEVALUE(RIGHT(I15,5))-TIMEVALUE(LEFT(I15,5)),1)*24)</f>
        <v>0</v>
      </c>
      <c r="S15" s="15" t="n">
        <f aca="false">IF(L15=0,0,L15-IF(L15&gt;$F$5,$F$6/60,IF(L15&gt;$F$3,$F$4/60,0)))</f>
        <v>0</v>
      </c>
      <c r="T15" s="15" t="n">
        <f aca="false">IF(M15=0,0,M15-IF(M15&gt;$F$5,$F$6/60,IF(M15&gt;$F$3,$F$4/60,0)))</f>
        <v>0</v>
      </c>
      <c r="U15" s="15" t="n">
        <f aca="false">IF(N15=0,0,N15-IF(N15&gt;$F$5,$F$6/60,IF(N15&gt;$F$3,$F$4/60,0)))</f>
        <v>0</v>
      </c>
      <c r="V15" s="15" t="n">
        <f aca="false">IF(O15=0,0,O15-IF(O15&gt;$F$5,$F$6/60,IF(O15&gt;$F$3,$F$4/60,0)))</f>
        <v>0</v>
      </c>
      <c r="W15" s="15" t="n">
        <f aca="false">IF(P15=0,0,P15-IF(P15&gt;$F$5,$F$6/60,IF(P15&gt;$F$3,$F$4/60,0)))</f>
        <v>0</v>
      </c>
      <c r="X15" s="15" t="n">
        <f aca="false">IF(Q15=0,0,Q15-IF(Q15&gt;$F$5,$F$6/60,IF(Q15&gt;$F$3,$F$4/60,0)))</f>
        <v>0</v>
      </c>
      <c r="Y15" s="15" t="n">
        <f aca="false">IF(R15=0,0,R15-IF(R15&gt;$F$5,$F$6/60,IF(R15&gt;$F$3,$F$4/60,0)))</f>
        <v>0</v>
      </c>
    </row>
    <row r="16" customFormat="false" ht="15" hidden="false" customHeight="false" outlineLevel="0" collapsed="false">
      <c r="A16" s="10"/>
      <c r="B16" s="12"/>
      <c r="C16" s="12"/>
      <c r="D16" s="12"/>
      <c r="E16" s="12"/>
      <c r="F16" s="12"/>
      <c r="G16" s="12"/>
      <c r="H16" s="12"/>
      <c r="I16" s="12"/>
      <c r="J16" s="13" t="n">
        <f aca="false">SUM(S16:Y16)</f>
        <v>0</v>
      </c>
      <c r="K16" s="14" t="str">
        <f aca="false">IF(B16="","",J16-B16)</f>
        <v/>
      </c>
      <c r="L16" s="15" t="n">
        <f aca="false">IF(C16="",0,MOD(TIMEVALUE(RIGHT(C16,5))-TIMEVALUE(LEFT(C16,5)),1)*24)</f>
        <v>0</v>
      </c>
      <c r="M16" s="15" t="n">
        <f aca="false">IF(D16="",0,MOD(TIMEVALUE(RIGHT(D16,5))-TIMEVALUE(LEFT(D16,5)),1)*24)</f>
        <v>0</v>
      </c>
      <c r="N16" s="15" t="n">
        <f aca="false">IF(E16="",0,MOD(TIMEVALUE(RIGHT(E16,5))-TIMEVALUE(LEFT(E16,5)),1)*24)</f>
        <v>0</v>
      </c>
      <c r="O16" s="15" t="n">
        <f aca="false">IF(F16="",0,MOD(TIMEVALUE(RIGHT(F16,5))-TIMEVALUE(LEFT(F16,5)),1)*24)</f>
        <v>0</v>
      </c>
      <c r="P16" s="15" t="n">
        <f aca="false">IF(G16="",0,MOD(TIMEVALUE(RIGHT(G16,5))-TIMEVALUE(LEFT(G16,5)),1)*24)</f>
        <v>0</v>
      </c>
      <c r="Q16" s="15" t="n">
        <f aca="false">IF(H16="",0,MOD(TIMEVALUE(RIGHT(H16,5))-TIMEVALUE(LEFT(H16,5)),1)*24)</f>
        <v>0</v>
      </c>
      <c r="R16" s="15" t="n">
        <f aca="false">IF(I16="",0,MOD(TIMEVALUE(RIGHT(I16,5))-TIMEVALUE(LEFT(I16,5)),1)*24)</f>
        <v>0</v>
      </c>
      <c r="S16" s="15" t="n">
        <f aca="false">IF(L16=0,0,L16-IF(L16&gt;$F$5,$F$6/60,IF(L16&gt;$F$3,$F$4/60,0)))</f>
        <v>0</v>
      </c>
      <c r="T16" s="15" t="n">
        <f aca="false">IF(M16=0,0,M16-IF(M16&gt;$F$5,$F$6/60,IF(M16&gt;$F$3,$F$4/60,0)))</f>
        <v>0</v>
      </c>
      <c r="U16" s="15" t="n">
        <f aca="false">IF(N16=0,0,N16-IF(N16&gt;$F$5,$F$6/60,IF(N16&gt;$F$3,$F$4/60,0)))</f>
        <v>0</v>
      </c>
      <c r="V16" s="15" t="n">
        <f aca="false">IF(O16=0,0,O16-IF(O16&gt;$F$5,$F$6/60,IF(O16&gt;$F$3,$F$4/60,0)))</f>
        <v>0</v>
      </c>
      <c r="W16" s="15" t="n">
        <f aca="false">IF(P16=0,0,P16-IF(P16&gt;$F$5,$F$6/60,IF(P16&gt;$F$3,$F$4/60,0)))</f>
        <v>0</v>
      </c>
      <c r="X16" s="15" t="n">
        <f aca="false">IF(Q16=0,0,Q16-IF(Q16&gt;$F$5,$F$6/60,IF(Q16&gt;$F$3,$F$4/60,0)))</f>
        <v>0</v>
      </c>
      <c r="Y16" s="15" t="n">
        <f aca="false">IF(R16=0,0,R16-IF(R16&gt;$F$5,$F$6/60,IF(R16&gt;$F$3,$F$4/60,0)))</f>
        <v>0</v>
      </c>
    </row>
    <row r="17" customFormat="false" ht="15" hidden="false" customHeight="false" outlineLevel="0" collapsed="false">
      <c r="A17" s="16"/>
      <c r="B17" s="18"/>
      <c r="C17" s="18"/>
      <c r="D17" s="18"/>
      <c r="E17" s="18"/>
      <c r="F17" s="18"/>
      <c r="G17" s="18"/>
      <c r="H17" s="18"/>
      <c r="I17" s="18"/>
      <c r="J17" s="13" t="n">
        <f aca="false">SUM(S17:Y17)</f>
        <v>0</v>
      </c>
      <c r="K17" s="19" t="str">
        <f aca="false">IF(B17="","",J17-B17)</f>
        <v/>
      </c>
      <c r="L17" s="15" t="n">
        <f aca="false">IF(C17="",0,MOD(TIMEVALUE(RIGHT(C17,5))-TIMEVALUE(LEFT(C17,5)),1)*24)</f>
        <v>0</v>
      </c>
      <c r="M17" s="15" t="n">
        <f aca="false">IF(D17="",0,MOD(TIMEVALUE(RIGHT(D17,5))-TIMEVALUE(LEFT(D17,5)),1)*24)</f>
        <v>0</v>
      </c>
      <c r="N17" s="15" t="n">
        <f aca="false">IF(E17="",0,MOD(TIMEVALUE(RIGHT(E17,5))-TIMEVALUE(LEFT(E17,5)),1)*24)</f>
        <v>0</v>
      </c>
      <c r="O17" s="15" t="n">
        <f aca="false">IF(F17="",0,MOD(TIMEVALUE(RIGHT(F17,5))-TIMEVALUE(LEFT(F17,5)),1)*24)</f>
        <v>0</v>
      </c>
      <c r="P17" s="15" t="n">
        <f aca="false">IF(G17="",0,MOD(TIMEVALUE(RIGHT(G17,5))-TIMEVALUE(LEFT(G17,5)),1)*24)</f>
        <v>0</v>
      </c>
      <c r="Q17" s="15" t="n">
        <f aca="false">IF(H17="",0,MOD(TIMEVALUE(RIGHT(H17,5))-TIMEVALUE(LEFT(H17,5)),1)*24)</f>
        <v>0</v>
      </c>
      <c r="R17" s="15" t="n">
        <f aca="false">IF(I17="",0,MOD(TIMEVALUE(RIGHT(I17,5))-TIMEVALUE(LEFT(I17,5)),1)*24)</f>
        <v>0</v>
      </c>
      <c r="S17" s="15" t="n">
        <f aca="false">IF(L17=0,0,L17-IF(L17&gt;$F$5,$F$6/60,IF(L17&gt;$F$3,$F$4/60,0)))</f>
        <v>0</v>
      </c>
      <c r="T17" s="15" t="n">
        <f aca="false">IF(M17=0,0,M17-IF(M17&gt;$F$5,$F$6/60,IF(M17&gt;$F$3,$F$4/60,0)))</f>
        <v>0</v>
      </c>
      <c r="U17" s="15" t="n">
        <f aca="false">IF(N17=0,0,N17-IF(N17&gt;$F$5,$F$6/60,IF(N17&gt;$F$3,$F$4/60,0)))</f>
        <v>0</v>
      </c>
      <c r="V17" s="15" t="n">
        <f aca="false">IF(O17=0,0,O17-IF(O17&gt;$F$5,$F$6/60,IF(O17&gt;$F$3,$F$4/60,0)))</f>
        <v>0</v>
      </c>
      <c r="W17" s="15" t="n">
        <f aca="false">IF(P17=0,0,P17-IF(P17&gt;$F$5,$F$6/60,IF(P17&gt;$F$3,$F$4/60,0)))</f>
        <v>0</v>
      </c>
      <c r="X17" s="15" t="n">
        <f aca="false">IF(Q17=0,0,Q17-IF(Q17&gt;$F$5,$F$6/60,IF(Q17&gt;$F$3,$F$4/60,0)))</f>
        <v>0</v>
      </c>
      <c r="Y17" s="15" t="n">
        <f aca="false">IF(R17=0,0,R17-IF(R17&gt;$F$5,$F$6/60,IF(R17&gt;$F$3,$F$4/60,0)))</f>
        <v>0</v>
      </c>
    </row>
    <row r="18" customFormat="false" ht="15" hidden="false" customHeight="false" outlineLevel="0" collapsed="false">
      <c r="A18" s="10"/>
      <c r="B18" s="12"/>
      <c r="C18" s="12"/>
      <c r="D18" s="12"/>
      <c r="E18" s="12"/>
      <c r="F18" s="12"/>
      <c r="G18" s="12"/>
      <c r="H18" s="12"/>
      <c r="I18" s="12"/>
      <c r="J18" s="13" t="n">
        <f aca="false">SUM(S18:Y18)</f>
        <v>0</v>
      </c>
      <c r="K18" s="14" t="str">
        <f aca="false">IF(B18="","",J18-B18)</f>
        <v/>
      </c>
      <c r="L18" s="15" t="n">
        <f aca="false">IF(C18="",0,MOD(TIMEVALUE(RIGHT(C18,5))-TIMEVALUE(LEFT(C18,5)),1)*24)</f>
        <v>0</v>
      </c>
      <c r="M18" s="15" t="n">
        <f aca="false">IF(D18="",0,MOD(TIMEVALUE(RIGHT(D18,5))-TIMEVALUE(LEFT(D18,5)),1)*24)</f>
        <v>0</v>
      </c>
      <c r="N18" s="15" t="n">
        <f aca="false">IF(E18="",0,MOD(TIMEVALUE(RIGHT(E18,5))-TIMEVALUE(LEFT(E18,5)),1)*24)</f>
        <v>0</v>
      </c>
      <c r="O18" s="15" t="n">
        <f aca="false">IF(F18="",0,MOD(TIMEVALUE(RIGHT(F18,5))-TIMEVALUE(LEFT(F18,5)),1)*24)</f>
        <v>0</v>
      </c>
      <c r="P18" s="15" t="n">
        <f aca="false">IF(G18="",0,MOD(TIMEVALUE(RIGHT(G18,5))-TIMEVALUE(LEFT(G18,5)),1)*24)</f>
        <v>0</v>
      </c>
      <c r="Q18" s="15" t="n">
        <f aca="false">IF(H18="",0,MOD(TIMEVALUE(RIGHT(H18,5))-TIMEVALUE(LEFT(H18,5)),1)*24)</f>
        <v>0</v>
      </c>
      <c r="R18" s="15" t="n">
        <f aca="false">IF(I18="",0,MOD(TIMEVALUE(RIGHT(I18,5))-TIMEVALUE(LEFT(I18,5)),1)*24)</f>
        <v>0</v>
      </c>
      <c r="S18" s="15" t="n">
        <f aca="false">IF(L18=0,0,L18-IF(L18&gt;$F$5,$F$6/60,IF(L18&gt;$F$3,$F$4/60,0)))</f>
        <v>0</v>
      </c>
      <c r="T18" s="15" t="n">
        <f aca="false">IF(M18=0,0,M18-IF(M18&gt;$F$5,$F$6/60,IF(M18&gt;$F$3,$F$4/60,0)))</f>
        <v>0</v>
      </c>
      <c r="U18" s="15" t="n">
        <f aca="false">IF(N18=0,0,N18-IF(N18&gt;$F$5,$F$6/60,IF(N18&gt;$F$3,$F$4/60,0)))</f>
        <v>0</v>
      </c>
      <c r="V18" s="15" t="n">
        <f aca="false">IF(O18=0,0,O18-IF(O18&gt;$F$5,$F$6/60,IF(O18&gt;$F$3,$F$4/60,0)))</f>
        <v>0</v>
      </c>
      <c r="W18" s="15" t="n">
        <f aca="false">IF(P18=0,0,P18-IF(P18&gt;$F$5,$F$6/60,IF(P18&gt;$F$3,$F$4/60,0)))</f>
        <v>0</v>
      </c>
      <c r="X18" s="15" t="n">
        <f aca="false">IF(Q18=0,0,Q18-IF(Q18&gt;$F$5,$F$6/60,IF(Q18&gt;$F$3,$F$4/60,0)))</f>
        <v>0</v>
      </c>
      <c r="Y18" s="15" t="n">
        <f aca="false">IF(R18=0,0,R18-IF(R18&gt;$F$5,$F$6/60,IF(R18&gt;$F$3,$F$4/60,0)))</f>
        <v>0</v>
      </c>
    </row>
    <row r="19" customFormat="false" ht="15" hidden="false" customHeight="false" outlineLevel="0" collapsed="false">
      <c r="A19" s="16"/>
      <c r="B19" s="18"/>
      <c r="C19" s="18"/>
      <c r="D19" s="18"/>
      <c r="E19" s="18"/>
      <c r="F19" s="18"/>
      <c r="G19" s="18"/>
      <c r="H19" s="18"/>
      <c r="I19" s="18"/>
      <c r="J19" s="13" t="n">
        <f aca="false">SUM(S19:Y19)</f>
        <v>0</v>
      </c>
      <c r="K19" s="19" t="str">
        <f aca="false">IF(B19="","",J19-B19)</f>
        <v/>
      </c>
      <c r="L19" s="15" t="n">
        <f aca="false">IF(C19="",0,MOD(TIMEVALUE(RIGHT(C19,5))-TIMEVALUE(LEFT(C19,5)),1)*24)</f>
        <v>0</v>
      </c>
      <c r="M19" s="15" t="n">
        <f aca="false">IF(D19="",0,MOD(TIMEVALUE(RIGHT(D19,5))-TIMEVALUE(LEFT(D19,5)),1)*24)</f>
        <v>0</v>
      </c>
      <c r="N19" s="15" t="n">
        <f aca="false">IF(E19="",0,MOD(TIMEVALUE(RIGHT(E19,5))-TIMEVALUE(LEFT(E19,5)),1)*24)</f>
        <v>0</v>
      </c>
      <c r="O19" s="15" t="n">
        <f aca="false">IF(F19="",0,MOD(TIMEVALUE(RIGHT(F19,5))-TIMEVALUE(LEFT(F19,5)),1)*24)</f>
        <v>0</v>
      </c>
      <c r="P19" s="15" t="n">
        <f aca="false">IF(G19="",0,MOD(TIMEVALUE(RIGHT(G19,5))-TIMEVALUE(LEFT(G19,5)),1)*24)</f>
        <v>0</v>
      </c>
      <c r="Q19" s="15" t="n">
        <f aca="false">IF(H19="",0,MOD(TIMEVALUE(RIGHT(H19,5))-TIMEVALUE(LEFT(H19,5)),1)*24)</f>
        <v>0</v>
      </c>
      <c r="R19" s="15" t="n">
        <f aca="false">IF(I19="",0,MOD(TIMEVALUE(RIGHT(I19,5))-TIMEVALUE(LEFT(I19,5)),1)*24)</f>
        <v>0</v>
      </c>
      <c r="S19" s="15" t="n">
        <f aca="false">IF(L19=0,0,L19-IF(L19&gt;$F$5,$F$6/60,IF(L19&gt;$F$3,$F$4/60,0)))</f>
        <v>0</v>
      </c>
      <c r="T19" s="15" t="n">
        <f aca="false">IF(M19=0,0,M19-IF(M19&gt;$F$5,$F$6/60,IF(M19&gt;$F$3,$F$4/60,0)))</f>
        <v>0</v>
      </c>
      <c r="U19" s="15" t="n">
        <f aca="false">IF(N19=0,0,N19-IF(N19&gt;$F$5,$F$6/60,IF(N19&gt;$F$3,$F$4/60,0)))</f>
        <v>0</v>
      </c>
      <c r="V19" s="15" t="n">
        <f aca="false">IF(O19=0,0,O19-IF(O19&gt;$F$5,$F$6/60,IF(O19&gt;$F$3,$F$4/60,0)))</f>
        <v>0</v>
      </c>
      <c r="W19" s="15" t="n">
        <f aca="false">IF(P19=0,0,P19-IF(P19&gt;$F$5,$F$6/60,IF(P19&gt;$F$3,$F$4/60,0)))</f>
        <v>0</v>
      </c>
      <c r="X19" s="15" t="n">
        <f aca="false">IF(Q19=0,0,Q19-IF(Q19&gt;$F$5,$F$6/60,IF(Q19&gt;$F$3,$F$4/60,0)))</f>
        <v>0</v>
      </c>
      <c r="Y19" s="15" t="n">
        <f aca="false">IF(R19=0,0,R19-IF(R19&gt;$F$5,$F$6/60,IF(R19&gt;$F$3,$F$4/60,0)))</f>
        <v>0</v>
      </c>
    </row>
    <row r="20" customFormat="false" ht="15" hidden="false" customHeight="false" outlineLevel="0" collapsed="false">
      <c r="A20" s="10"/>
      <c r="B20" s="12"/>
      <c r="C20" s="12"/>
      <c r="D20" s="12"/>
      <c r="E20" s="12"/>
      <c r="F20" s="12"/>
      <c r="G20" s="12"/>
      <c r="H20" s="12"/>
      <c r="I20" s="12"/>
      <c r="J20" s="13" t="n">
        <f aca="false">SUM(S20:Y20)</f>
        <v>0</v>
      </c>
      <c r="K20" s="14" t="str">
        <f aca="false">IF(B20="","",J20-B20)</f>
        <v/>
      </c>
      <c r="L20" s="15" t="n">
        <f aca="false">IF(C20="",0,MOD(TIMEVALUE(RIGHT(C20,5))-TIMEVALUE(LEFT(C20,5)),1)*24)</f>
        <v>0</v>
      </c>
      <c r="M20" s="15" t="n">
        <f aca="false">IF(D20="",0,MOD(TIMEVALUE(RIGHT(D20,5))-TIMEVALUE(LEFT(D20,5)),1)*24)</f>
        <v>0</v>
      </c>
      <c r="N20" s="15" t="n">
        <f aca="false">IF(E20="",0,MOD(TIMEVALUE(RIGHT(E20,5))-TIMEVALUE(LEFT(E20,5)),1)*24)</f>
        <v>0</v>
      </c>
      <c r="O20" s="15" t="n">
        <f aca="false">IF(F20="",0,MOD(TIMEVALUE(RIGHT(F20,5))-TIMEVALUE(LEFT(F20,5)),1)*24)</f>
        <v>0</v>
      </c>
      <c r="P20" s="15" t="n">
        <f aca="false">IF(G20="",0,MOD(TIMEVALUE(RIGHT(G20,5))-TIMEVALUE(LEFT(G20,5)),1)*24)</f>
        <v>0</v>
      </c>
      <c r="Q20" s="15" t="n">
        <f aca="false">IF(H20="",0,MOD(TIMEVALUE(RIGHT(H20,5))-TIMEVALUE(LEFT(H20,5)),1)*24)</f>
        <v>0</v>
      </c>
      <c r="R20" s="15" t="n">
        <f aca="false">IF(I20="",0,MOD(TIMEVALUE(RIGHT(I20,5))-TIMEVALUE(LEFT(I20,5)),1)*24)</f>
        <v>0</v>
      </c>
      <c r="S20" s="15" t="n">
        <f aca="false">IF(L20=0,0,L20-IF(L20&gt;$F$5,$F$6/60,IF(L20&gt;$F$3,$F$4/60,0)))</f>
        <v>0</v>
      </c>
      <c r="T20" s="15" t="n">
        <f aca="false">IF(M20=0,0,M20-IF(M20&gt;$F$5,$F$6/60,IF(M20&gt;$F$3,$F$4/60,0)))</f>
        <v>0</v>
      </c>
      <c r="U20" s="15" t="n">
        <f aca="false">IF(N20=0,0,N20-IF(N20&gt;$F$5,$F$6/60,IF(N20&gt;$F$3,$F$4/60,0)))</f>
        <v>0</v>
      </c>
      <c r="V20" s="15" t="n">
        <f aca="false">IF(O20=0,0,O20-IF(O20&gt;$F$5,$F$6/60,IF(O20&gt;$F$3,$F$4/60,0)))</f>
        <v>0</v>
      </c>
      <c r="W20" s="15" t="n">
        <f aca="false">IF(P20=0,0,P20-IF(P20&gt;$F$5,$F$6/60,IF(P20&gt;$F$3,$F$4/60,0)))</f>
        <v>0</v>
      </c>
      <c r="X20" s="15" t="n">
        <f aca="false">IF(Q20=0,0,Q20-IF(Q20&gt;$F$5,$F$6/60,IF(Q20&gt;$F$3,$F$4/60,0)))</f>
        <v>0</v>
      </c>
      <c r="Y20" s="15" t="n">
        <f aca="false">IF(R20=0,0,R20-IF(R20&gt;$F$5,$F$6/60,IF(R20&gt;$F$3,$F$4/60,0)))</f>
        <v>0</v>
      </c>
    </row>
    <row r="21" customFormat="false" ht="15" hidden="false" customHeight="false" outlineLevel="0" collapsed="false">
      <c r="A21" s="16"/>
      <c r="B21" s="18"/>
      <c r="C21" s="18"/>
      <c r="D21" s="18"/>
      <c r="E21" s="18"/>
      <c r="F21" s="18"/>
      <c r="G21" s="18"/>
      <c r="H21" s="18"/>
      <c r="I21" s="18"/>
      <c r="J21" s="13" t="n">
        <f aca="false">SUM(S21:Y21)</f>
        <v>0</v>
      </c>
      <c r="K21" s="19" t="str">
        <f aca="false">IF(B21="","",J21-B21)</f>
        <v/>
      </c>
      <c r="L21" s="15" t="n">
        <f aca="false">IF(C21="",0,MOD(TIMEVALUE(RIGHT(C21,5))-TIMEVALUE(LEFT(C21,5)),1)*24)</f>
        <v>0</v>
      </c>
      <c r="M21" s="15" t="n">
        <f aca="false">IF(D21="",0,MOD(TIMEVALUE(RIGHT(D21,5))-TIMEVALUE(LEFT(D21,5)),1)*24)</f>
        <v>0</v>
      </c>
      <c r="N21" s="15" t="n">
        <f aca="false">IF(E21="",0,MOD(TIMEVALUE(RIGHT(E21,5))-TIMEVALUE(LEFT(E21,5)),1)*24)</f>
        <v>0</v>
      </c>
      <c r="O21" s="15" t="n">
        <f aca="false">IF(F21="",0,MOD(TIMEVALUE(RIGHT(F21,5))-TIMEVALUE(LEFT(F21,5)),1)*24)</f>
        <v>0</v>
      </c>
      <c r="P21" s="15" t="n">
        <f aca="false">IF(G21="",0,MOD(TIMEVALUE(RIGHT(G21,5))-TIMEVALUE(LEFT(G21,5)),1)*24)</f>
        <v>0</v>
      </c>
      <c r="Q21" s="15" t="n">
        <f aca="false">IF(H21="",0,MOD(TIMEVALUE(RIGHT(H21,5))-TIMEVALUE(LEFT(H21,5)),1)*24)</f>
        <v>0</v>
      </c>
      <c r="R21" s="15" t="n">
        <f aca="false">IF(I21="",0,MOD(TIMEVALUE(RIGHT(I21,5))-TIMEVALUE(LEFT(I21,5)),1)*24)</f>
        <v>0</v>
      </c>
      <c r="S21" s="15" t="n">
        <f aca="false">IF(L21=0,0,L21-IF(L21&gt;$F$5,$F$6/60,IF(L21&gt;$F$3,$F$4/60,0)))</f>
        <v>0</v>
      </c>
      <c r="T21" s="15" t="n">
        <f aca="false">IF(M21=0,0,M21-IF(M21&gt;$F$5,$F$6/60,IF(M21&gt;$F$3,$F$4/60,0)))</f>
        <v>0</v>
      </c>
      <c r="U21" s="15" t="n">
        <f aca="false">IF(N21=0,0,N21-IF(N21&gt;$F$5,$F$6/60,IF(N21&gt;$F$3,$F$4/60,0)))</f>
        <v>0</v>
      </c>
      <c r="V21" s="15" t="n">
        <f aca="false">IF(O21=0,0,O21-IF(O21&gt;$F$5,$F$6/60,IF(O21&gt;$F$3,$F$4/60,0)))</f>
        <v>0</v>
      </c>
      <c r="W21" s="15" t="n">
        <f aca="false">IF(P21=0,0,P21-IF(P21&gt;$F$5,$F$6/60,IF(P21&gt;$F$3,$F$4/60,0)))</f>
        <v>0</v>
      </c>
      <c r="X21" s="15" t="n">
        <f aca="false">IF(Q21=0,0,Q21-IF(Q21&gt;$F$5,$F$6/60,IF(Q21&gt;$F$3,$F$4/60,0)))</f>
        <v>0</v>
      </c>
      <c r="Y21" s="15" t="n">
        <f aca="false">IF(R21=0,0,R21-IF(R21&gt;$F$5,$F$6/60,IF(R21&gt;$F$3,$F$4/60,0)))</f>
        <v>0</v>
      </c>
    </row>
    <row r="22" customFormat="false" ht="15" hidden="false" customHeight="false" outlineLevel="0" collapsed="false">
      <c r="A22" s="10"/>
      <c r="B22" s="12"/>
      <c r="C22" s="12"/>
      <c r="D22" s="12"/>
      <c r="E22" s="12"/>
      <c r="F22" s="12"/>
      <c r="G22" s="12"/>
      <c r="H22" s="12"/>
      <c r="I22" s="12"/>
      <c r="J22" s="13" t="n">
        <f aca="false">SUM(S22:Y22)</f>
        <v>0</v>
      </c>
      <c r="K22" s="14" t="str">
        <f aca="false">IF(B22="","",J22-B22)</f>
        <v/>
      </c>
      <c r="L22" s="15" t="n">
        <f aca="false">IF(C22="",0,MOD(TIMEVALUE(RIGHT(C22,5))-TIMEVALUE(LEFT(C22,5)),1)*24)</f>
        <v>0</v>
      </c>
      <c r="M22" s="15" t="n">
        <f aca="false">IF(D22="",0,MOD(TIMEVALUE(RIGHT(D22,5))-TIMEVALUE(LEFT(D22,5)),1)*24)</f>
        <v>0</v>
      </c>
      <c r="N22" s="15" t="n">
        <f aca="false">IF(E22="",0,MOD(TIMEVALUE(RIGHT(E22,5))-TIMEVALUE(LEFT(E22,5)),1)*24)</f>
        <v>0</v>
      </c>
      <c r="O22" s="15" t="n">
        <f aca="false">IF(F22="",0,MOD(TIMEVALUE(RIGHT(F22,5))-TIMEVALUE(LEFT(F22,5)),1)*24)</f>
        <v>0</v>
      </c>
      <c r="P22" s="15" t="n">
        <f aca="false">IF(G22="",0,MOD(TIMEVALUE(RIGHT(G22,5))-TIMEVALUE(LEFT(G22,5)),1)*24)</f>
        <v>0</v>
      </c>
      <c r="Q22" s="15" t="n">
        <f aca="false">IF(H22="",0,MOD(TIMEVALUE(RIGHT(H22,5))-TIMEVALUE(LEFT(H22,5)),1)*24)</f>
        <v>0</v>
      </c>
      <c r="R22" s="15" t="n">
        <f aca="false">IF(I22="",0,MOD(TIMEVALUE(RIGHT(I22,5))-TIMEVALUE(LEFT(I22,5)),1)*24)</f>
        <v>0</v>
      </c>
      <c r="S22" s="15" t="n">
        <f aca="false">IF(L22=0,0,L22-IF(L22&gt;$F$5,$F$6/60,IF(L22&gt;$F$3,$F$4/60,0)))</f>
        <v>0</v>
      </c>
      <c r="T22" s="15" t="n">
        <f aca="false">IF(M22=0,0,M22-IF(M22&gt;$F$5,$F$6/60,IF(M22&gt;$F$3,$F$4/60,0)))</f>
        <v>0</v>
      </c>
      <c r="U22" s="15" t="n">
        <f aca="false">IF(N22=0,0,N22-IF(N22&gt;$F$5,$F$6/60,IF(N22&gt;$F$3,$F$4/60,0)))</f>
        <v>0</v>
      </c>
      <c r="V22" s="15" t="n">
        <f aca="false">IF(O22=0,0,O22-IF(O22&gt;$F$5,$F$6/60,IF(O22&gt;$F$3,$F$4/60,0)))</f>
        <v>0</v>
      </c>
      <c r="W22" s="15" t="n">
        <f aca="false">IF(P22=0,0,P22-IF(P22&gt;$F$5,$F$6/60,IF(P22&gt;$F$3,$F$4/60,0)))</f>
        <v>0</v>
      </c>
      <c r="X22" s="15" t="n">
        <f aca="false">IF(Q22=0,0,Q22-IF(Q22&gt;$F$5,$F$6/60,IF(Q22&gt;$F$3,$F$4/60,0)))</f>
        <v>0</v>
      </c>
      <c r="Y22" s="15" t="n">
        <f aca="false">IF(R22=0,0,R22-IF(R22&gt;$F$5,$F$6/60,IF(R22&gt;$F$3,$F$4/60,0)))</f>
        <v>0</v>
      </c>
    </row>
    <row r="23" customFormat="false" ht="15" hidden="false" customHeight="false" outlineLevel="0" collapsed="false">
      <c r="A23" s="16"/>
      <c r="B23" s="18"/>
      <c r="C23" s="18"/>
      <c r="D23" s="18"/>
      <c r="E23" s="18"/>
      <c r="F23" s="18"/>
      <c r="G23" s="18"/>
      <c r="H23" s="18"/>
      <c r="I23" s="18"/>
      <c r="J23" s="13" t="n">
        <f aca="false">SUM(S23:Y23)</f>
        <v>0</v>
      </c>
      <c r="K23" s="19" t="str">
        <f aca="false">IF(B23="","",J23-B23)</f>
        <v/>
      </c>
      <c r="L23" s="15" t="n">
        <f aca="false">IF(C23="",0,MOD(TIMEVALUE(RIGHT(C23,5))-TIMEVALUE(LEFT(C23,5)),1)*24)</f>
        <v>0</v>
      </c>
      <c r="M23" s="15" t="n">
        <f aca="false">IF(D23="",0,MOD(TIMEVALUE(RIGHT(D23,5))-TIMEVALUE(LEFT(D23,5)),1)*24)</f>
        <v>0</v>
      </c>
      <c r="N23" s="15" t="n">
        <f aca="false">IF(E23="",0,MOD(TIMEVALUE(RIGHT(E23,5))-TIMEVALUE(LEFT(E23,5)),1)*24)</f>
        <v>0</v>
      </c>
      <c r="O23" s="15" t="n">
        <f aca="false">IF(F23="",0,MOD(TIMEVALUE(RIGHT(F23,5))-TIMEVALUE(LEFT(F23,5)),1)*24)</f>
        <v>0</v>
      </c>
      <c r="P23" s="15" t="n">
        <f aca="false">IF(G23="",0,MOD(TIMEVALUE(RIGHT(G23,5))-TIMEVALUE(LEFT(G23,5)),1)*24)</f>
        <v>0</v>
      </c>
      <c r="Q23" s="15" t="n">
        <f aca="false">IF(H23="",0,MOD(TIMEVALUE(RIGHT(H23,5))-TIMEVALUE(LEFT(H23,5)),1)*24)</f>
        <v>0</v>
      </c>
      <c r="R23" s="15" t="n">
        <f aca="false">IF(I23="",0,MOD(TIMEVALUE(RIGHT(I23,5))-TIMEVALUE(LEFT(I23,5)),1)*24)</f>
        <v>0</v>
      </c>
      <c r="S23" s="15" t="n">
        <f aca="false">IF(L23=0,0,L23-IF(L23&gt;$F$5,$F$6/60,IF(L23&gt;$F$3,$F$4/60,0)))</f>
        <v>0</v>
      </c>
      <c r="T23" s="15" t="n">
        <f aca="false">IF(M23=0,0,M23-IF(M23&gt;$F$5,$F$6/60,IF(M23&gt;$F$3,$F$4/60,0)))</f>
        <v>0</v>
      </c>
      <c r="U23" s="15" t="n">
        <f aca="false">IF(N23=0,0,N23-IF(N23&gt;$F$5,$F$6/60,IF(N23&gt;$F$3,$F$4/60,0)))</f>
        <v>0</v>
      </c>
      <c r="V23" s="15" t="n">
        <f aca="false">IF(O23=0,0,O23-IF(O23&gt;$F$5,$F$6/60,IF(O23&gt;$F$3,$F$4/60,0)))</f>
        <v>0</v>
      </c>
      <c r="W23" s="15" t="n">
        <f aca="false">IF(P23=0,0,P23-IF(P23&gt;$F$5,$F$6/60,IF(P23&gt;$F$3,$F$4/60,0)))</f>
        <v>0</v>
      </c>
      <c r="X23" s="15" t="n">
        <f aca="false">IF(Q23=0,0,Q23-IF(Q23&gt;$F$5,$F$6/60,IF(Q23&gt;$F$3,$F$4/60,0)))</f>
        <v>0</v>
      </c>
      <c r="Y23" s="15" t="n">
        <f aca="false">IF(R23=0,0,R23-IF(R23&gt;$F$5,$F$6/60,IF(R23&gt;$F$3,$F$4/60,0)))</f>
        <v>0</v>
      </c>
    </row>
    <row r="24" customFormat="false" ht="15" hidden="false" customHeight="false" outlineLevel="0" collapsed="false">
      <c r="A24" s="10"/>
      <c r="B24" s="12"/>
      <c r="C24" s="12"/>
      <c r="D24" s="12"/>
      <c r="E24" s="12"/>
      <c r="F24" s="12"/>
      <c r="G24" s="12"/>
      <c r="H24" s="12"/>
      <c r="I24" s="12"/>
      <c r="J24" s="13" t="n">
        <f aca="false">SUM(S24:Y24)</f>
        <v>0</v>
      </c>
      <c r="K24" s="14" t="str">
        <f aca="false">IF(B24="","",J24-B24)</f>
        <v/>
      </c>
      <c r="L24" s="15" t="n">
        <f aca="false">IF(C24="",0,MOD(TIMEVALUE(RIGHT(C24,5))-TIMEVALUE(LEFT(C24,5)),1)*24)</f>
        <v>0</v>
      </c>
      <c r="M24" s="15" t="n">
        <f aca="false">IF(D24="",0,MOD(TIMEVALUE(RIGHT(D24,5))-TIMEVALUE(LEFT(D24,5)),1)*24)</f>
        <v>0</v>
      </c>
      <c r="N24" s="15" t="n">
        <f aca="false">IF(E24="",0,MOD(TIMEVALUE(RIGHT(E24,5))-TIMEVALUE(LEFT(E24,5)),1)*24)</f>
        <v>0</v>
      </c>
      <c r="O24" s="15" t="n">
        <f aca="false">IF(F24="",0,MOD(TIMEVALUE(RIGHT(F24,5))-TIMEVALUE(LEFT(F24,5)),1)*24)</f>
        <v>0</v>
      </c>
      <c r="P24" s="15" t="n">
        <f aca="false">IF(G24="",0,MOD(TIMEVALUE(RIGHT(G24,5))-TIMEVALUE(LEFT(G24,5)),1)*24)</f>
        <v>0</v>
      </c>
      <c r="Q24" s="15" t="n">
        <f aca="false">IF(H24="",0,MOD(TIMEVALUE(RIGHT(H24,5))-TIMEVALUE(LEFT(H24,5)),1)*24)</f>
        <v>0</v>
      </c>
      <c r="R24" s="15" t="n">
        <f aca="false">IF(I24="",0,MOD(TIMEVALUE(RIGHT(I24,5))-TIMEVALUE(LEFT(I24,5)),1)*24)</f>
        <v>0</v>
      </c>
      <c r="S24" s="15" t="n">
        <f aca="false">IF(L24=0,0,L24-IF(L24&gt;$F$5,$F$6/60,IF(L24&gt;$F$3,$F$4/60,0)))</f>
        <v>0</v>
      </c>
      <c r="T24" s="15" t="n">
        <f aca="false">IF(M24=0,0,M24-IF(M24&gt;$F$5,$F$6/60,IF(M24&gt;$F$3,$F$4/60,0)))</f>
        <v>0</v>
      </c>
      <c r="U24" s="15" t="n">
        <f aca="false">IF(N24=0,0,N24-IF(N24&gt;$F$5,$F$6/60,IF(N24&gt;$F$3,$F$4/60,0)))</f>
        <v>0</v>
      </c>
      <c r="V24" s="15" t="n">
        <f aca="false">IF(O24=0,0,O24-IF(O24&gt;$F$5,$F$6/60,IF(O24&gt;$F$3,$F$4/60,0)))</f>
        <v>0</v>
      </c>
      <c r="W24" s="15" t="n">
        <f aca="false">IF(P24=0,0,P24-IF(P24&gt;$F$5,$F$6/60,IF(P24&gt;$F$3,$F$4/60,0)))</f>
        <v>0</v>
      </c>
      <c r="X24" s="15" t="n">
        <f aca="false">IF(Q24=0,0,Q24-IF(Q24&gt;$F$5,$F$6/60,IF(Q24&gt;$F$3,$F$4/60,0)))</f>
        <v>0</v>
      </c>
      <c r="Y24" s="15" t="n">
        <f aca="false">IF(R24=0,0,R24-IF(R24&gt;$F$5,$F$6/60,IF(R24&gt;$F$3,$F$4/60,0)))</f>
        <v>0</v>
      </c>
    </row>
    <row r="25" customFormat="false" ht="15" hidden="false" customHeight="false" outlineLevel="0" collapsed="false">
      <c r="A25" s="16"/>
      <c r="B25" s="18"/>
      <c r="C25" s="18"/>
      <c r="D25" s="18"/>
      <c r="E25" s="18"/>
      <c r="F25" s="18"/>
      <c r="G25" s="18"/>
      <c r="H25" s="18"/>
      <c r="I25" s="18"/>
      <c r="J25" s="13" t="n">
        <f aca="false">SUM(S25:Y25)</f>
        <v>0</v>
      </c>
      <c r="K25" s="19" t="str">
        <f aca="false">IF(B25="","",J25-B25)</f>
        <v/>
      </c>
      <c r="L25" s="15" t="n">
        <f aca="false">IF(C25="",0,MOD(TIMEVALUE(RIGHT(C25,5))-TIMEVALUE(LEFT(C25,5)),1)*24)</f>
        <v>0</v>
      </c>
      <c r="M25" s="15" t="n">
        <f aca="false">IF(D25="",0,MOD(TIMEVALUE(RIGHT(D25,5))-TIMEVALUE(LEFT(D25,5)),1)*24)</f>
        <v>0</v>
      </c>
      <c r="N25" s="15" t="n">
        <f aca="false">IF(E25="",0,MOD(TIMEVALUE(RIGHT(E25,5))-TIMEVALUE(LEFT(E25,5)),1)*24)</f>
        <v>0</v>
      </c>
      <c r="O25" s="15" t="n">
        <f aca="false">IF(F25="",0,MOD(TIMEVALUE(RIGHT(F25,5))-TIMEVALUE(LEFT(F25,5)),1)*24)</f>
        <v>0</v>
      </c>
      <c r="P25" s="15" t="n">
        <f aca="false">IF(G25="",0,MOD(TIMEVALUE(RIGHT(G25,5))-TIMEVALUE(LEFT(G25,5)),1)*24)</f>
        <v>0</v>
      </c>
      <c r="Q25" s="15" t="n">
        <f aca="false">IF(H25="",0,MOD(TIMEVALUE(RIGHT(H25,5))-TIMEVALUE(LEFT(H25,5)),1)*24)</f>
        <v>0</v>
      </c>
      <c r="R25" s="15" t="n">
        <f aca="false">IF(I25="",0,MOD(TIMEVALUE(RIGHT(I25,5))-TIMEVALUE(LEFT(I25,5)),1)*24)</f>
        <v>0</v>
      </c>
      <c r="S25" s="15" t="n">
        <f aca="false">IF(L25=0,0,L25-IF(L25&gt;$F$5,$F$6/60,IF(L25&gt;$F$3,$F$4/60,0)))</f>
        <v>0</v>
      </c>
      <c r="T25" s="15" t="n">
        <f aca="false">IF(M25=0,0,M25-IF(M25&gt;$F$5,$F$6/60,IF(M25&gt;$F$3,$F$4/60,0)))</f>
        <v>0</v>
      </c>
      <c r="U25" s="15" t="n">
        <f aca="false">IF(N25=0,0,N25-IF(N25&gt;$F$5,$F$6/60,IF(N25&gt;$F$3,$F$4/60,0)))</f>
        <v>0</v>
      </c>
      <c r="V25" s="15" t="n">
        <f aca="false">IF(O25=0,0,O25-IF(O25&gt;$F$5,$F$6/60,IF(O25&gt;$F$3,$F$4/60,0)))</f>
        <v>0</v>
      </c>
      <c r="W25" s="15" t="n">
        <f aca="false">IF(P25=0,0,P25-IF(P25&gt;$F$5,$F$6/60,IF(P25&gt;$F$3,$F$4/60,0)))</f>
        <v>0</v>
      </c>
      <c r="X25" s="15" t="n">
        <f aca="false">IF(Q25=0,0,Q25-IF(Q25&gt;$F$5,$F$6/60,IF(Q25&gt;$F$3,$F$4/60,0)))</f>
        <v>0</v>
      </c>
      <c r="Y25" s="15" t="n">
        <f aca="false">IF(R25=0,0,R25-IF(R25&gt;$F$5,$F$6/60,IF(R25&gt;$F$3,$F$4/60,0)))</f>
        <v>0</v>
      </c>
    </row>
    <row r="26" customFormat="false" ht="15" hidden="false" customHeight="false" outlineLevel="0" collapsed="false">
      <c r="A26" s="10"/>
      <c r="B26" s="12"/>
      <c r="C26" s="12"/>
      <c r="D26" s="12"/>
      <c r="E26" s="12"/>
      <c r="F26" s="12"/>
      <c r="G26" s="12"/>
      <c r="H26" s="12"/>
      <c r="I26" s="12"/>
      <c r="J26" s="13" t="n">
        <f aca="false">SUM(S26:Y26)</f>
        <v>0</v>
      </c>
      <c r="K26" s="14" t="str">
        <f aca="false">IF(B26="","",J26-B26)</f>
        <v/>
      </c>
      <c r="L26" s="15" t="n">
        <f aca="false">IF(C26="",0,MOD(TIMEVALUE(RIGHT(C26,5))-TIMEVALUE(LEFT(C26,5)),1)*24)</f>
        <v>0</v>
      </c>
      <c r="M26" s="15" t="n">
        <f aca="false">IF(D26="",0,MOD(TIMEVALUE(RIGHT(D26,5))-TIMEVALUE(LEFT(D26,5)),1)*24)</f>
        <v>0</v>
      </c>
      <c r="N26" s="15" t="n">
        <f aca="false">IF(E26="",0,MOD(TIMEVALUE(RIGHT(E26,5))-TIMEVALUE(LEFT(E26,5)),1)*24)</f>
        <v>0</v>
      </c>
      <c r="O26" s="15" t="n">
        <f aca="false">IF(F26="",0,MOD(TIMEVALUE(RIGHT(F26,5))-TIMEVALUE(LEFT(F26,5)),1)*24)</f>
        <v>0</v>
      </c>
      <c r="P26" s="15" t="n">
        <f aca="false">IF(G26="",0,MOD(TIMEVALUE(RIGHT(G26,5))-TIMEVALUE(LEFT(G26,5)),1)*24)</f>
        <v>0</v>
      </c>
      <c r="Q26" s="15" t="n">
        <f aca="false">IF(H26="",0,MOD(TIMEVALUE(RIGHT(H26,5))-TIMEVALUE(LEFT(H26,5)),1)*24)</f>
        <v>0</v>
      </c>
      <c r="R26" s="15" t="n">
        <f aca="false">IF(I26="",0,MOD(TIMEVALUE(RIGHT(I26,5))-TIMEVALUE(LEFT(I26,5)),1)*24)</f>
        <v>0</v>
      </c>
      <c r="S26" s="15" t="n">
        <f aca="false">IF(L26=0,0,L26-IF(L26&gt;$F$5,$F$6/60,IF(L26&gt;$F$3,$F$4/60,0)))</f>
        <v>0</v>
      </c>
      <c r="T26" s="15" t="n">
        <f aca="false">IF(M26=0,0,M26-IF(M26&gt;$F$5,$F$6/60,IF(M26&gt;$F$3,$F$4/60,0)))</f>
        <v>0</v>
      </c>
      <c r="U26" s="15" t="n">
        <f aca="false">IF(N26=0,0,N26-IF(N26&gt;$F$5,$F$6/60,IF(N26&gt;$F$3,$F$4/60,0)))</f>
        <v>0</v>
      </c>
      <c r="V26" s="15" t="n">
        <f aca="false">IF(O26=0,0,O26-IF(O26&gt;$F$5,$F$6/60,IF(O26&gt;$F$3,$F$4/60,0)))</f>
        <v>0</v>
      </c>
      <c r="W26" s="15" t="n">
        <f aca="false">IF(P26=0,0,P26-IF(P26&gt;$F$5,$F$6/60,IF(P26&gt;$F$3,$F$4/60,0)))</f>
        <v>0</v>
      </c>
      <c r="X26" s="15" t="n">
        <f aca="false">IF(Q26=0,0,Q26-IF(Q26&gt;$F$5,$F$6/60,IF(Q26&gt;$F$3,$F$4/60,0)))</f>
        <v>0</v>
      </c>
      <c r="Y26" s="15" t="n">
        <f aca="false">IF(R26=0,0,R26-IF(R26&gt;$F$5,$F$6/60,IF(R26&gt;$F$3,$F$4/60,0)))</f>
        <v>0</v>
      </c>
    </row>
    <row r="27" customFormat="false" ht="15" hidden="false" customHeight="false" outlineLevel="0" collapsed="false">
      <c r="A27" s="16"/>
      <c r="B27" s="18"/>
      <c r="C27" s="18"/>
      <c r="D27" s="18"/>
      <c r="E27" s="18"/>
      <c r="F27" s="18"/>
      <c r="G27" s="18"/>
      <c r="H27" s="18"/>
      <c r="I27" s="18"/>
      <c r="J27" s="13" t="n">
        <f aca="false">SUM(S27:Y27)</f>
        <v>0</v>
      </c>
      <c r="K27" s="19" t="str">
        <f aca="false">IF(B27="","",J27-B27)</f>
        <v/>
      </c>
      <c r="L27" s="15" t="n">
        <f aca="false">IF(C27="",0,MOD(TIMEVALUE(RIGHT(C27,5))-TIMEVALUE(LEFT(C27,5)),1)*24)</f>
        <v>0</v>
      </c>
      <c r="M27" s="15" t="n">
        <f aca="false">IF(D27="",0,MOD(TIMEVALUE(RIGHT(D27,5))-TIMEVALUE(LEFT(D27,5)),1)*24)</f>
        <v>0</v>
      </c>
      <c r="N27" s="15" t="n">
        <f aca="false">IF(E27="",0,MOD(TIMEVALUE(RIGHT(E27,5))-TIMEVALUE(LEFT(E27,5)),1)*24)</f>
        <v>0</v>
      </c>
      <c r="O27" s="15" t="n">
        <f aca="false">IF(F27="",0,MOD(TIMEVALUE(RIGHT(F27,5))-TIMEVALUE(LEFT(F27,5)),1)*24)</f>
        <v>0</v>
      </c>
      <c r="P27" s="15" t="n">
        <f aca="false">IF(G27="",0,MOD(TIMEVALUE(RIGHT(G27,5))-TIMEVALUE(LEFT(G27,5)),1)*24)</f>
        <v>0</v>
      </c>
      <c r="Q27" s="15" t="n">
        <f aca="false">IF(H27="",0,MOD(TIMEVALUE(RIGHT(H27,5))-TIMEVALUE(LEFT(H27,5)),1)*24)</f>
        <v>0</v>
      </c>
      <c r="R27" s="15" t="n">
        <f aca="false">IF(I27="",0,MOD(TIMEVALUE(RIGHT(I27,5))-TIMEVALUE(LEFT(I27,5)),1)*24)</f>
        <v>0</v>
      </c>
      <c r="S27" s="15" t="n">
        <f aca="false">IF(L27=0,0,L27-IF(L27&gt;$F$5,$F$6/60,IF(L27&gt;$F$3,$F$4/60,0)))</f>
        <v>0</v>
      </c>
      <c r="T27" s="15" t="n">
        <f aca="false">IF(M27=0,0,M27-IF(M27&gt;$F$5,$F$6/60,IF(M27&gt;$F$3,$F$4/60,0)))</f>
        <v>0</v>
      </c>
      <c r="U27" s="15" t="n">
        <f aca="false">IF(N27=0,0,N27-IF(N27&gt;$F$5,$F$6/60,IF(N27&gt;$F$3,$F$4/60,0)))</f>
        <v>0</v>
      </c>
      <c r="V27" s="15" t="n">
        <f aca="false">IF(O27=0,0,O27-IF(O27&gt;$F$5,$F$6/60,IF(O27&gt;$F$3,$F$4/60,0)))</f>
        <v>0</v>
      </c>
      <c r="W27" s="15" t="n">
        <f aca="false">IF(P27=0,0,P27-IF(P27&gt;$F$5,$F$6/60,IF(P27&gt;$F$3,$F$4/60,0)))</f>
        <v>0</v>
      </c>
      <c r="X27" s="15" t="n">
        <f aca="false">IF(Q27=0,0,Q27-IF(Q27&gt;$F$5,$F$6/60,IF(Q27&gt;$F$3,$F$4/60,0)))</f>
        <v>0</v>
      </c>
      <c r="Y27" s="15" t="n">
        <f aca="false">IF(R27=0,0,R27-IF(R27&gt;$F$5,$F$6/60,IF(R27&gt;$F$3,$F$4/60,0)))</f>
        <v>0</v>
      </c>
    </row>
    <row r="28" customFormat="false" ht="15" hidden="false" customHeight="false" outlineLevel="0" collapsed="false">
      <c r="A28" s="10"/>
      <c r="B28" s="12"/>
      <c r="C28" s="12"/>
      <c r="D28" s="12"/>
      <c r="E28" s="12"/>
      <c r="F28" s="12"/>
      <c r="G28" s="12"/>
      <c r="H28" s="12"/>
      <c r="I28" s="12"/>
      <c r="J28" s="13" t="n">
        <f aca="false">SUM(S28:Y28)</f>
        <v>0</v>
      </c>
      <c r="K28" s="14" t="str">
        <f aca="false">IF(B28="","",J28-B28)</f>
        <v/>
      </c>
      <c r="L28" s="15" t="n">
        <f aca="false">IF(C28="",0,MOD(TIMEVALUE(RIGHT(C28,5))-TIMEVALUE(LEFT(C28,5)),1)*24)</f>
        <v>0</v>
      </c>
      <c r="M28" s="15" t="n">
        <f aca="false">IF(D28="",0,MOD(TIMEVALUE(RIGHT(D28,5))-TIMEVALUE(LEFT(D28,5)),1)*24)</f>
        <v>0</v>
      </c>
      <c r="N28" s="15" t="n">
        <f aca="false">IF(E28="",0,MOD(TIMEVALUE(RIGHT(E28,5))-TIMEVALUE(LEFT(E28,5)),1)*24)</f>
        <v>0</v>
      </c>
      <c r="O28" s="15" t="n">
        <f aca="false">IF(F28="",0,MOD(TIMEVALUE(RIGHT(F28,5))-TIMEVALUE(LEFT(F28,5)),1)*24)</f>
        <v>0</v>
      </c>
      <c r="P28" s="15" t="n">
        <f aca="false">IF(G28="",0,MOD(TIMEVALUE(RIGHT(G28,5))-TIMEVALUE(LEFT(G28,5)),1)*24)</f>
        <v>0</v>
      </c>
      <c r="Q28" s="15" t="n">
        <f aca="false">IF(H28="",0,MOD(TIMEVALUE(RIGHT(H28,5))-TIMEVALUE(LEFT(H28,5)),1)*24)</f>
        <v>0</v>
      </c>
      <c r="R28" s="15" t="n">
        <f aca="false">IF(I28="",0,MOD(TIMEVALUE(RIGHT(I28,5))-TIMEVALUE(LEFT(I28,5)),1)*24)</f>
        <v>0</v>
      </c>
      <c r="S28" s="15" t="n">
        <f aca="false">IF(L28=0,0,L28-IF(L28&gt;$F$5,$F$6/60,IF(L28&gt;$F$3,$F$4/60,0)))</f>
        <v>0</v>
      </c>
      <c r="T28" s="15" t="n">
        <f aca="false">IF(M28=0,0,M28-IF(M28&gt;$F$5,$F$6/60,IF(M28&gt;$F$3,$F$4/60,0)))</f>
        <v>0</v>
      </c>
      <c r="U28" s="15" t="n">
        <f aca="false">IF(N28=0,0,N28-IF(N28&gt;$F$5,$F$6/60,IF(N28&gt;$F$3,$F$4/60,0)))</f>
        <v>0</v>
      </c>
      <c r="V28" s="15" t="n">
        <f aca="false">IF(O28=0,0,O28-IF(O28&gt;$F$5,$F$6/60,IF(O28&gt;$F$3,$F$4/60,0)))</f>
        <v>0</v>
      </c>
      <c r="W28" s="15" t="n">
        <f aca="false">IF(P28=0,0,P28-IF(P28&gt;$F$5,$F$6/60,IF(P28&gt;$F$3,$F$4/60,0)))</f>
        <v>0</v>
      </c>
      <c r="X28" s="15" t="n">
        <f aca="false">IF(Q28=0,0,Q28-IF(Q28&gt;$F$5,$F$6/60,IF(Q28&gt;$F$3,$F$4/60,0)))</f>
        <v>0</v>
      </c>
      <c r="Y28" s="15" t="n">
        <f aca="false">IF(R28=0,0,R28-IF(R28&gt;$F$5,$F$6/60,IF(R28&gt;$F$3,$F$4/60,0)))</f>
        <v>0</v>
      </c>
    </row>
    <row r="29" customFormat="false" ht="15" hidden="false" customHeight="false" outlineLevel="0" collapsed="false">
      <c r="A29" s="20" t="s">
        <v>44</v>
      </c>
      <c r="B29" s="21"/>
      <c r="C29" s="21" t="n">
        <f aca="false">COUNTA(C14:C28)</f>
        <v>1</v>
      </c>
      <c r="D29" s="21" t="n">
        <f aca="false">COUNTA(D14:D28)</f>
        <v>1</v>
      </c>
      <c r="E29" s="21" t="n">
        <f aca="false">COUNTA(E14:E28)</f>
        <v>0</v>
      </c>
      <c r="F29" s="21" t="n">
        <f aca="false">COUNTA(F14:F28)</f>
        <v>1</v>
      </c>
      <c r="G29" s="21" t="n">
        <f aca="false">COUNTA(G14:G28)</f>
        <v>1</v>
      </c>
      <c r="H29" s="21" t="n">
        <f aca="false">COUNTA(H14:H28)</f>
        <v>0</v>
      </c>
      <c r="I29" s="21" t="n">
        <f aca="false">COUNTA(I14:I28)</f>
        <v>0</v>
      </c>
      <c r="J29" s="13" t="n">
        <f aca="false">SUM(J14:J28)</f>
        <v>30</v>
      </c>
      <c r="K29" s="21"/>
    </row>
    <row r="30" customFormat="false" ht="15" hidden="false" customHeight="false" outlineLevel="0" collapsed="false">
      <c r="A30" s="20" t="s">
        <v>45</v>
      </c>
      <c r="B30" s="22"/>
      <c r="C30" s="23" t="n">
        <v>0</v>
      </c>
      <c r="D30" s="23" t="n">
        <v>0</v>
      </c>
      <c r="E30" s="23" t="n">
        <v>0</v>
      </c>
      <c r="F30" s="23" t="n">
        <v>0</v>
      </c>
      <c r="G30" s="23" t="n">
        <v>0</v>
      </c>
      <c r="H30" s="23" t="n">
        <v>0</v>
      </c>
      <c r="I30" s="23" t="n">
        <v>0</v>
      </c>
      <c r="J30" s="22"/>
      <c r="K30" s="22"/>
    </row>
    <row r="31" customFormat="false" ht="15" hidden="false" customHeight="false" outlineLevel="0" collapsed="false">
      <c r="A31" s="20" t="s">
        <v>46</v>
      </c>
      <c r="B31" s="21"/>
      <c r="C31" s="24" t="n">
        <f aca="false">C29-C30</f>
        <v>1</v>
      </c>
      <c r="D31" s="24" t="n">
        <f aca="false">D29-D30</f>
        <v>1</v>
      </c>
      <c r="E31" s="24" t="n">
        <f aca="false">E29-E30</f>
        <v>0</v>
      </c>
      <c r="F31" s="24" t="n">
        <f aca="false">F29-F30</f>
        <v>1</v>
      </c>
      <c r="G31" s="24" t="n">
        <f aca="false">G29-G30</f>
        <v>1</v>
      </c>
      <c r="H31" s="24" t="n">
        <f aca="false">H29-H30</f>
        <v>0</v>
      </c>
      <c r="I31" s="24" t="n">
        <f aca="false">I29-I30</f>
        <v>0</v>
      </c>
      <c r="J31" s="21"/>
      <c r="K31" s="21"/>
    </row>
  </sheetData>
  <mergeCells count="3">
    <mergeCell ref="B1:I1"/>
    <mergeCell ref="J1:K1"/>
    <mergeCell ref="A12:K12"/>
  </mergeCells>
  <conditionalFormatting sqref="K14:K28">
    <cfRule type="cellIs" priority="2" operator="greaterThan" aboveAverage="0" equalAverage="0" bottom="0" percent="0" rank="0" text="" dxfId="0">
      <formula>0</formula>
    </cfRule>
  </conditionalFormatting>
  <conditionalFormatting sqref="C31:I31">
    <cfRule type="cellIs" priority="3" operator="lessThan" aboveAverage="0" equalAverage="0" bottom="0" percent="0" rank="0" text="" dxfId="1">
      <formula>0</formula>
    </cfRule>
  </conditionalFormatting>
  <hyperlinks>
    <hyperlink ref="J1" r:id="rId1" display="Probeer Werktijden.nl gratis"/>
  </hyperlink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Y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3" topLeftCell="C14" activePane="bottomRight" state="frozen"/>
      <selection pane="topLeft" activeCell="A1" activeCellId="0" sqref="A1"/>
      <selection pane="topRight" activeCell="C1" activeCellId="0" sqref="C1"/>
      <selection pane="bottomLeft" activeCell="A14" activeCellId="0" sqref="A1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3.29"/>
    <col collapsed="false" customWidth="true" hidden="false" outlineLevel="0" max="9" min="2" style="0" width="15"/>
    <col collapsed="false" customWidth="true" hidden="false" outlineLevel="0" max="10" min="10" style="0" width="19.86"/>
    <col collapsed="false" customWidth="true" hidden="false" outlineLevel="0" max="11" min="11" style="0" width="15"/>
    <col collapsed="false" customWidth="true" hidden="true" outlineLevel="0" max="25" min="12" style="0" width="13"/>
  </cols>
  <sheetData>
    <row r="1" customFormat="false" ht="36.75" hidden="false" customHeight="true" outlineLevel="0" collapsed="false">
      <c r="A1" s="1"/>
      <c r="B1" s="2"/>
      <c r="C1" s="2"/>
      <c r="D1" s="2"/>
      <c r="E1" s="2"/>
      <c r="F1" s="2"/>
      <c r="G1" s="2"/>
      <c r="H1" s="2"/>
      <c r="I1" s="2"/>
      <c r="J1" s="3" t="s">
        <v>0</v>
      </c>
      <c r="K1" s="3"/>
    </row>
    <row r="3" customFormat="false" ht="15" hidden="false" customHeight="false" outlineLevel="0" collapsed="false">
      <c r="A3" s="21" t="s">
        <v>49</v>
      </c>
      <c r="B3" s="21" t="s">
        <v>50</v>
      </c>
      <c r="C3" s="21" t="s">
        <v>51</v>
      </c>
      <c r="D3" s="21" t="s">
        <v>52</v>
      </c>
    </row>
    <row r="4" customFormat="false" ht="15" hidden="false" customHeight="false" outlineLevel="0" collapsed="false">
      <c r="A4" s="23" t="s">
        <v>53</v>
      </c>
      <c r="B4" s="23" t="s">
        <v>54</v>
      </c>
      <c r="C4" s="23" t="s">
        <v>55</v>
      </c>
      <c r="D4" s="25" t="n">
        <v>7.5</v>
      </c>
    </row>
    <row r="5" customFormat="false" ht="15" hidden="false" customHeight="false" outlineLevel="0" collapsed="false">
      <c r="A5" s="23" t="s">
        <v>56</v>
      </c>
      <c r="B5" s="23" t="s">
        <v>57</v>
      </c>
      <c r="C5" s="23" t="s">
        <v>58</v>
      </c>
      <c r="D5" s="25" t="n">
        <v>7.5</v>
      </c>
    </row>
    <row r="6" customFormat="false" ht="15" hidden="false" customHeight="false" outlineLevel="0" collapsed="false">
      <c r="A6" s="23" t="s">
        <v>59</v>
      </c>
      <c r="B6" s="23" t="s">
        <v>55</v>
      </c>
      <c r="C6" s="23" t="s">
        <v>60</v>
      </c>
      <c r="D6" s="25" t="n">
        <v>7.5</v>
      </c>
    </row>
    <row r="8" customFormat="false" ht="15" hidden="false" customHeight="false" outlineLevel="0" collapsed="false">
      <c r="A8" s="7" t="s">
        <v>61</v>
      </c>
    </row>
    <row r="9" customFormat="false" ht="15" hidden="false" customHeight="false" outlineLevel="0" collapsed="false">
      <c r="A9" s="7" t="s">
        <v>62</v>
      </c>
    </row>
    <row r="10" customFormat="false" ht="15" hidden="false" customHeight="false" outlineLevel="0" collapsed="false">
      <c r="A10" s="7" t="s">
        <v>63</v>
      </c>
    </row>
    <row r="11" customFormat="false" ht="15" hidden="false" customHeight="false" outlineLevel="0" collapsed="false">
      <c r="A11" s="7" t="s">
        <v>64</v>
      </c>
    </row>
    <row r="12" customFormat="false" ht="23.25" hidden="false" customHeight="true" outlineLevel="0" collapsed="false">
      <c r="A12" s="3" t="s">
        <v>65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customFormat="false" ht="30" hidden="false" customHeight="true" outlineLevel="0" collapsed="false">
      <c r="A13" s="8" t="s">
        <v>9</v>
      </c>
      <c r="B13" s="8" t="s">
        <v>10</v>
      </c>
      <c r="C13" s="8" t="s">
        <v>11</v>
      </c>
      <c r="D13" s="8" t="s">
        <v>12</v>
      </c>
      <c r="E13" s="8" t="s">
        <v>13</v>
      </c>
      <c r="F13" s="8" t="s">
        <v>14</v>
      </c>
      <c r="G13" s="8" t="s">
        <v>15</v>
      </c>
      <c r="H13" s="8" t="s">
        <v>16</v>
      </c>
      <c r="I13" s="8" t="s">
        <v>17</v>
      </c>
      <c r="J13" s="8" t="s">
        <v>18</v>
      </c>
      <c r="K13" s="8" t="s">
        <v>19</v>
      </c>
      <c r="L13" s="9" t="s">
        <v>20</v>
      </c>
      <c r="M13" s="9" t="s">
        <v>21</v>
      </c>
      <c r="N13" s="9" t="s">
        <v>22</v>
      </c>
      <c r="O13" s="9" t="s">
        <v>23</v>
      </c>
      <c r="P13" s="9" t="s">
        <v>24</v>
      </c>
      <c r="Q13" s="9" t="s">
        <v>25</v>
      </c>
      <c r="R13" s="9" t="s">
        <v>26</v>
      </c>
      <c r="S13" s="9" t="s">
        <v>27</v>
      </c>
      <c r="T13" s="9" t="s">
        <v>28</v>
      </c>
      <c r="U13" s="9" t="s">
        <v>29</v>
      </c>
      <c r="V13" s="9" t="s">
        <v>30</v>
      </c>
      <c r="W13" s="9" t="s">
        <v>31</v>
      </c>
      <c r="X13" s="9" t="s">
        <v>32</v>
      </c>
      <c r="Y13" s="9" t="s">
        <v>33</v>
      </c>
    </row>
    <row r="14" customFormat="false" ht="15" hidden="false" customHeight="false" outlineLevel="0" collapsed="false">
      <c r="A14" s="10" t="s">
        <v>66</v>
      </c>
      <c r="B14" s="11" t="n">
        <v>30</v>
      </c>
      <c r="C14" s="12" t="s">
        <v>53</v>
      </c>
      <c r="D14" s="12" t="s">
        <v>53</v>
      </c>
      <c r="E14" s="12" t="s">
        <v>53</v>
      </c>
      <c r="F14" s="12" t="s">
        <v>53</v>
      </c>
      <c r="G14" s="12"/>
      <c r="H14" s="12"/>
      <c r="I14" s="12"/>
      <c r="J14" s="13" t="n">
        <f aca="false">SUM(S14:Y14)</f>
        <v>30</v>
      </c>
      <c r="K14" s="14" t="n">
        <f aca="false">IF(B14="","",J14-B14)</f>
        <v>0</v>
      </c>
      <c r="L14" s="0" t="n">
        <v>0</v>
      </c>
      <c r="M14" s="0" t="n">
        <v>0</v>
      </c>
      <c r="N14" s="0" t="n">
        <v>0</v>
      </c>
      <c r="O14" s="0" t="n">
        <v>0</v>
      </c>
      <c r="P14" s="0" t="n">
        <v>0</v>
      </c>
      <c r="Q14" s="0" t="n">
        <v>0</v>
      </c>
      <c r="R14" s="0" t="n">
        <v>0</v>
      </c>
      <c r="S14" s="26" t="n">
        <f aca="false">IF(C14="",0,IFERROR(INDEX($D$4:$D$6,MATCH(C14,$A$4:$A$6,0)),0))</f>
        <v>7.5</v>
      </c>
      <c r="T14" s="26" t="n">
        <f aca="false">IF(D14="",0,IFERROR(INDEX($D$4:$D$6,MATCH(D14,$A$4:$A$6,0)),0))</f>
        <v>7.5</v>
      </c>
      <c r="U14" s="26" t="n">
        <f aca="false">IF(E14="",0,IFERROR(INDEX($D$4:$D$6,MATCH(E14,$A$4:$A$6,0)),0))</f>
        <v>7.5</v>
      </c>
      <c r="V14" s="26" t="n">
        <f aca="false">IF(F14="",0,IFERROR(INDEX($D$4:$D$6,MATCH(F14,$A$4:$A$6,0)),0))</f>
        <v>7.5</v>
      </c>
      <c r="W14" s="15" t="n">
        <f aca="false">IF(G14="",0,IFERROR(INDEX($D$4:$D$6,MATCH(G14,$A$4:$A$6,0)),0))</f>
        <v>0</v>
      </c>
      <c r="X14" s="15" t="n">
        <f aca="false">IF(H14="",0,IFERROR(INDEX($D$4:$D$6,MATCH(H14,$A$4:$A$6,0)),0))</f>
        <v>0</v>
      </c>
      <c r="Y14" s="15" t="n">
        <f aca="false">IF(I14="",0,IFERROR(INDEX($D$4:$D$6,MATCH(I14,$A$4:$A$6,0)),0))</f>
        <v>0</v>
      </c>
    </row>
    <row r="15" customFormat="false" ht="15" hidden="false" customHeight="false" outlineLevel="0" collapsed="false">
      <c r="A15" s="16" t="s">
        <v>67</v>
      </c>
      <c r="B15" s="17" t="n">
        <v>30</v>
      </c>
      <c r="C15" s="18" t="s">
        <v>56</v>
      </c>
      <c r="D15" s="18" t="s">
        <v>56</v>
      </c>
      <c r="E15" s="18" t="s">
        <v>56</v>
      </c>
      <c r="F15" s="18" t="s">
        <v>56</v>
      </c>
      <c r="G15" s="18"/>
      <c r="H15" s="18"/>
      <c r="I15" s="18"/>
      <c r="J15" s="13" t="n">
        <f aca="false">SUM(S15:Y15)</f>
        <v>30</v>
      </c>
      <c r="K15" s="19" t="n">
        <f aca="false">IF(B15="","",J15-B15)</f>
        <v>0</v>
      </c>
      <c r="L15" s="0" t="n">
        <v>0</v>
      </c>
      <c r="M15" s="0" t="n">
        <v>0</v>
      </c>
      <c r="N15" s="0" t="n">
        <v>0</v>
      </c>
      <c r="O15" s="0" t="n">
        <v>0</v>
      </c>
      <c r="P15" s="0" t="n">
        <v>0</v>
      </c>
      <c r="Q15" s="0" t="n">
        <v>0</v>
      </c>
      <c r="R15" s="0" t="n">
        <v>0</v>
      </c>
      <c r="S15" s="26" t="n">
        <f aca="false">IF(C15="",0,IFERROR(INDEX($D$4:$D$6,MATCH(C15,$A$4:$A$6,0)),0))</f>
        <v>7.5</v>
      </c>
      <c r="T15" s="26" t="n">
        <f aca="false">IF(D15="",0,IFERROR(INDEX($D$4:$D$6,MATCH(D15,$A$4:$A$6,0)),0))</f>
        <v>7.5</v>
      </c>
      <c r="U15" s="26" t="n">
        <f aca="false">IF(E15="",0,IFERROR(INDEX($D$4:$D$6,MATCH(E15,$A$4:$A$6,0)),0))</f>
        <v>7.5</v>
      </c>
      <c r="V15" s="26" t="n">
        <f aca="false">IF(F15="",0,IFERROR(INDEX($D$4:$D$6,MATCH(F15,$A$4:$A$6,0)),0))</f>
        <v>7.5</v>
      </c>
      <c r="W15" s="15" t="n">
        <f aca="false">IF(G15="",0,IFERROR(INDEX($D$4:$D$6,MATCH(G15,$A$4:$A$6,0)),0))</f>
        <v>0</v>
      </c>
      <c r="X15" s="15" t="n">
        <f aca="false">IF(H15="",0,IFERROR(INDEX($D$4:$D$6,MATCH(H15,$A$4:$A$6,0)),0))</f>
        <v>0</v>
      </c>
      <c r="Y15" s="15" t="n">
        <f aca="false">IF(I15="",0,IFERROR(INDEX($D$4:$D$6,MATCH(I15,$A$4:$A$6,0)),0))</f>
        <v>0</v>
      </c>
    </row>
    <row r="16" customFormat="false" ht="15" hidden="false" customHeight="false" outlineLevel="0" collapsed="false">
      <c r="A16" s="10" t="s">
        <v>68</v>
      </c>
      <c r="B16" s="11" t="n">
        <v>30</v>
      </c>
      <c r="C16" s="12" t="s">
        <v>59</v>
      </c>
      <c r="D16" s="12" t="s">
        <v>59</v>
      </c>
      <c r="E16" s="12" t="s">
        <v>59</v>
      </c>
      <c r="F16" s="12" t="s">
        <v>59</v>
      </c>
      <c r="G16" s="12"/>
      <c r="H16" s="12"/>
      <c r="I16" s="12"/>
      <c r="J16" s="13" t="n">
        <f aca="false">SUM(S16:Y16)</f>
        <v>30</v>
      </c>
      <c r="K16" s="14" t="n">
        <f aca="false">IF(B16="","",J16-B16)</f>
        <v>0</v>
      </c>
      <c r="L16" s="0" t="n">
        <v>0</v>
      </c>
      <c r="M16" s="0" t="n">
        <v>0</v>
      </c>
      <c r="N16" s="0" t="n">
        <v>0</v>
      </c>
      <c r="O16" s="0" t="n">
        <v>0</v>
      </c>
      <c r="P16" s="0" t="n">
        <v>0</v>
      </c>
      <c r="Q16" s="0" t="n">
        <v>0</v>
      </c>
      <c r="R16" s="0" t="n">
        <v>0</v>
      </c>
      <c r="S16" s="26" t="n">
        <f aca="false">IF(C16="",0,IFERROR(INDEX($D$4:$D$6,MATCH(C16,$A$4:$A$6,0)),0))</f>
        <v>7.5</v>
      </c>
      <c r="T16" s="26" t="n">
        <f aca="false">IF(D16="",0,IFERROR(INDEX($D$4:$D$6,MATCH(D16,$A$4:$A$6,0)),0))</f>
        <v>7.5</v>
      </c>
      <c r="U16" s="26" t="n">
        <f aca="false">IF(E16="",0,IFERROR(INDEX($D$4:$D$6,MATCH(E16,$A$4:$A$6,0)),0))</f>
        <v>7.5</v>
      </c>
      <c r="V16" s="26" t="n">
        <f aca="false">IF(F16="",0,IFERROR(INDEX($D$4:$D$6,MATCH(F16,$A$4:$A$6,0)),0))</f>
        <v>7.5</v>
      </c>
      <c r="W16" s="15" t="n">
        <f aca="false">IF(G16="",0,IFERROR(INDEX($D$4:$D$6,MATCH(G16,$A$4:$A$6,0)),0))</f>
        <v>0</v>
      </c>
      <c r="X16" s="15" t="n">
        <f aca="false">IF(H16="",0,IFERROR(INDEX($D$4:$D$6,MATCH(H16,$A$4:$A$6,0)),0))</f>
        <v>0</v>
      </c>
      <c r="Y16" s="15" t="n">
        <f aca="false">IF(I16="",0,IFERROR(INDEX($D$4:$D$6,MATCH(I16,$A$4:$A$6,0)),0))</f>
        <v>0</v>
      </c>
    </row>
    <row r="17" customFormat="false" ht="15" hidden="false" customHeight="false" outlineLevel="0" collapsed="false">
      <c r="A17" s="16" t="s">
        <v>69</v>
      </c>
      <c r="B17" s="17" t="n">
        <v>24</v>
      </c>
      <c r="C17" s="18"/>
      <c r="D17" s="18"/>
      <c r="E17" s="18"/>
      <c r="F17" s="18"/>
      <c r="G17" s="18" t="s">
        <v>53</v>
      </c>
      <c r="H17" s="18" t="s">
        <v>53</v>
      </c>
      <c r="I17" s="18" t="s">
        <v>53</v>
      </c>
      <c r="J17" s="13" t="n">
        <f aca="false">SUM(S17:Y17)</f>
        <v>22.5</v>
      </c>
      <c r="K17" s="19" t="n">
        <f aca="false">IF(B17="","",J17-B17)</f>
        <v>-1.5</v>
      </c>
      <c r="L17" s="0" t="n">
        <v>0</v>
      </c>
      <c r="M17" s="0" t="n">
        <v>0</v>
      </c>
      <c r="N17" s="0" t="n">
        <v>0</v>
      </c>
      <c r="O17" s="0" t="n">
        <v>0</v>
      </c>
      <c r="P17" s="0" t="n">
        <v>0</v>
      </c>
      <c r="Q17" s="0" t="n">
        <v>0</v>
      </c>
      <c r="R17" s="0" t="n">
        <v>0</v>
      </c>
      <c r="S17" s="15" t="n">
        <f aca="false">IF(C17="",0,IFERROR(INDEX($D$4:$D$6,MATCH(C17,$A$4:$A$6,0)),0))</f>
        <v>0</v>
      </c>
      <c r="T17" s="15" t="n">
        <f aca="false">IF(D17="",0,IFERROR(INDEX($D$4:$D$6,MATCH(D17,$A$4:$A$6,0)),0))</f>
        <v>0</v>
      </c>
      <c r="U17" s="15" t="n">
        <f aca="false">IF(E17="",0,IFERROR(INDEX($D$4:$D$6,MATCH(E17,$A$4:$A$6,0)),0))</f>
        <v>0</v>
      </c>
      <c r="V17" s="15" t="n">
        <f aca="false">IF(F17="",0,IFERROR(INDEX($D$4:$D$6,MATCH(F17,$A$4:$A$6,0)),0))</f>
        <v>0</v>
      </c>
      <c r="W17" s="26" t="n">
        <f aca="false">IF(G17="",0,IFERROR(INDEX($D$4:$D$6,MATCH(G17,$A$4:$A$6,0)),0))</f>
        <v>7.5</v>
      </c>
      <c r="X17" s="26" t="n">
        <f aca="false">IF(H17="",0,IFERROR(INDEX($D$4:$D$6,MATCH(H17,$A$4:$A$6,0)),0))</f>
        <v>7.5</v>
      </c>
      <c r="Y17" s="26" t="n">
        <f aca="false">IF(I17="",0,IFERROR(INDEX($D$4:$D$6,MATCH(I17,$A$4:$A$6,0)),0))</f>
        <v>7.5</v>
      </c>
    </row>
    <row r="18" customFormat="false" ht="15" hidden="false" customHeight="false" outlineLevel="0" collapsed="false">
      <c r="A18" s="10" t="s">
        <v>70</v>
      </c>
      <c r="B18" s="11" t="n">
        <v>24</v>
      </c>
      <c r="C18" s="12"/>
      <c r="D18" s="12"/>
      <c r="E18" s="12"/>
      <c r="F18" s="12"/>
      <c r="G18" s="12" t="s">
        <v>56</v>
      </c>
      <c r="H18" s="12" t="s">
        <v>56</v>
      </c>
      <c r="I18" s="12" t="s">
        <v>56</v>
      </c>
      <c r="J18" s="13" t="n">
        <f aca="false">SUM(S18:Y18)</f>
        <v>22.5</v>
      </c>
      <c r="K18" s="14" t="n">
        <f aca="false">IF(B18="","",J18-B18)</f>
        <v>-1.5</v>
      </c>
      <c r="L18" s="0" t="n">
        <v>0</v>
      </c>
      <c r="M18" s="0" t="n">
        <v>0</v>
      </c>
      <c r="N18" s="0" t="n">
        <v>0</v>
      </c>
      <c r="O18" s="0" t="n">
        <v>0</v>
      </c>
      <c r="P18" s="0" t="n">
        <v>0</v>
      </c>
      <c r="Q18" s="0" t="n">
        <v>0</v>
      </c>
      <c r="R18" s="0" t="n">
        <v>0</v>
      </c>
      <c r="S18" s="15" t="n">
        <f aca="false">IF(C18="",0,IFERROR(INDEX($D$4:$D$6,MATCH(C18,$A$4:$A$6,0)),0))</f>
        <v>0</v>
      </c>
      <c r="T18" s="15" t="n">
        <f aca="false">IF(D18="",0,IFERROR(INDEX($D$4:$D$6,MATCH(D18,$A$4:$A$6,0)),0))</f>
        <v>0</v>
      </c>
      <c r="U18" s="15" t="n">
        <f aca="false">IF(E18="",0,IFERROR(INDEX($D$4:$D$6,MATCH(E18,$A$4:$A$6,0)),0))</f>
        <v>0</v>
      </c>
      <c r="V18" s="15" t="n">
        <f aca="false">IF(F18="",0,IFERROR(INDEX($D$4:$D$6,MATCH(F18,$A$4:$A$6,0)),0))</f>
        <v>0</v>
      </c>
      <c r="W18" s="26" t="n">
        <f aca="false">IF(G18="",0,IFERROR(INDEX($D$4:$D$6,MATCH(G18,$A$4:$A$6,0)),0))</f>
        <v>7.5</v>
      </c>
      <c r="X18" s="26" t="n">
        <f aca="false">IF(H18="",0,IFERROR(INDEX($D$4:$D$6,MATCH(H18,$A$4:$A$6,0)),0))</f>
        <v>7.5</v>
      </c>
      <c r="Y18" s="26" t="n">
        <f aca="false">IF(I18="",0,IFERROR(INDEX($D$4:$D$6,MATCH(I18,$A$4:$A$6,0)),0))</f>
        <v>7.5</v>
      </c>
    </row>
    <row r="19" customFormat="false" ht="15" hidden="false" customHeight="false" outlineLevel="0" collapsed="false">
      <c r="A19" s="16" t="s">
        <v>71</v>
      </c>
      <c r="B19" s="17" t="n">
        <v>24</v>
      </c>
      <c r="C19" s="18"/>
      <c r="D19" s="18"/>
      <c r="E19" s="18"/>
      <c r="F19" s="18"/>
      <c r="G19" s="18" t="s">
        <v>59</v>
      </c>
      <c r="H19" s="18" t="s">
        <v>59</v>
      </c>
      <c r="I19" s="18" t="s">
        <v>59</v>
      </c>
      <c r="J19" s="13" t="n">
        <f aca="false">SUM(S19:Y19)</f>
        <v>22.5</v>
      </c>
      <c r="K19" s="19" t="n">
        <f aca="false">IF(B19="","",J19-B19)</f>
        <v>-1.5</v>
      </c>
      <c r="L19" s="0" t="n">
        <v>0</v>
      </c>
      <c r="M19" s="0" t="n">
        <v>0</v>
      </c>
      <c r="N19" s="0" t="n">
        <v>0</v>
      </c>
      <c r="O19" s="0" t="n">
        <v>0</v>
      </c>
      <c r="P19" s="0" t="n">
        <v>0</v>
      </c>
      <c r="Q19" s="0" t="n">
        <v>0</v>
      </c>
      <c r="R19" s="0" t="n">
        <v>0</v>
      </c>
      <c r="S19" s="15" t="n">
        <f aca="false">IF(C19="",0,IFERROR(INDEX($D$4:$D$6,MATCH(C19,$A$4:$A$6,0)),0))</f>
        <v>0</v>
      </c>
      <c r="T19" s="15" t="n">
        <f aca="false">IF(D19="",0,IFERROR(INDEX($D$4:$D$6,MATCH(D19,$A$4:$A$6,0)),0))</f>
        <v>0</v>
      </c>
      <c r="U19" s="15" t="n">
        <f aca="false">IF(E19="",0,IFERROR(INDEX($D$4:$D$6,MATCH(E19,$A$4:$A$6,0)),0))</f>
        <v>0</v>
      </c>
      <c r="V19" s="15" t="n">
        <f aca="false">IF(F19="",0,IFERROR(INDEX($D$4:$D$6,MATCH(F19,$A$4:$A$6,0)),0))</f>
        <v>0</v>
      </c>
      <c r="W19" s="26" t="n">
        <f aca="false">IF(G19="",0,IFERROR(INDEX($D$4:$D$6,MATCH(G19,$A$4:$A$6,0)),0))</f>
        <v>7.5</v>
      </c>
      <c r="X19" s="26" t="n">
        <f aca="false">IF(H19="",0,IFERROR(INDEX($D$4:$D$6,MATCH(H19,$A$4:$A$6,0)),0))</f>
        <v>7.5</v>
      </c>
      <c r="Y19" s="26" t="n">
        <f aca="false">IF(I19="",0,IFERROR(INDEX($D$4:$D$6,MATCH(I19,$A$4:$A$6,0)),0))</f>
        <v>7.5</v>
      </c>
    </row>
    <row r="20" customFormat="false" ht="15" hidden="false" customHeight="false" outlineLevel="0" collapsed="false">
      <c r="A20" s="10"/>
      <c r="B20" s="12"/>
      <c r="C20" s="12"/>
      <c r="D20" s="12"/>
      <c r="E20" s="12"/>
      <c r="F20" s="12"/>
      <c r="G20" s="12"/>
      <c r="H20" s="12"/>
      <c r="I20" s="12"/>
      <c r="J20" s="13" t="n">
        <f aca="false">SUM(S20:Y20)</f>
        <v>0</v>
      </c>
      <c r="K20" s="14" t="str">
        <f aca="false">IF(B20="","",J20-B20)</f>
        <v/>
      </c>
      <c r="L20" s="0" t="n">
        <v>0</v>
      </c>
      <c r="M20" s="0" t="n">
        <v>0</v>
      </c>
      <c r="N20" s="0" t="n">
        <v>0</v>
      </c>
      <c r="O20" s="0" t="n">
        <v>0</v>
      </c>
      <c r="P20" s="0" t="n">
        <v>0</v>
      </c>
      <c r="Q20" s="0" t="n">
        <v>0</v>
      </c>
      <c r="R20" s="0" t="n">
        <v>0</v>
      </c>
      <c r="S20" s="15" t="n">
        <f aca="false">IF(C20="",0,IFERROR(INDEX($D$4:$D$6,MATCH(C20,$A$4:$A$6,0)),0))</f>
        <v>0</v>
      </c>
      <c r="T20" s="15" t="n">
        <f aca="false">IF(D20="",0,IFERROR(INDEX($D$4:$D$6,MATCH(D20,$A$4:$A$6,0)),0))</f>
        <v>0</v>
      </c>
      <c r="U20" s="15" t="n">
        <f aca="false">IF(E20="",0,IFERROR(INDEX($D$4:$D$6,MATCH(E20,$A$4:$A$6,0)),0))</f>
        <v>0</v>
      </c>
      <c r="V20" s="15" t="n">
        <f aca="false">IF(F20="",0,IFERROR(INDEX($D$4:$D$6,MATCH(F20,$A$4:$A$6,0)),0))</f>
        <v>0</v>
      </c>
      <c r="W20" s="15" t="n">
        <f aca="false">IF(G20="",0,IFERROR(INDEX($D$4:$D$6,MATCH(G20,$A$4:$A$6,0)),0))</f>
        <v>0</v>
      </c>
      <c r="X20" s="15" t="n">
        <f aca="false">IF(H20="",0,IFERROR(INDEX($D$4:$D$6,MATCH(H20,$A$4:$A$6,0)),0))</f>
        <v>0</v>
      </c>
      <c r="Y20" s="15" t="n">
        <f aca="false">IF(I20="",0,IFERROR(INDEX($D$4:$D$6,MATCH(I20,$A$4:$A$6,0)),0))</f>
        <v>0</v>
      </c>
    </row>
    <row r="21" customFormat="false" ht="15" hidden="false" customHeight="false" outlineLevel="0" collapsed="false">
      <c r="A21" s="16"/>
      <c r="B21" s="18"/>
      <c r="C21" s="18"/>
      <c r="D21" s="18"/>
      <c r="E21" s="18"/>
      <c r="F21" s="18"/>
      <c r="G21" s="18"/>
      <c r="H21" s="18"/>
      <c r="I21" s="18"/>
      <c r="J21" s="13" t="n">
        <f aca="false">SUM(S21:Y21)</f>
        <v>0</v>
      </c>
      <c r="K21" s="19" t="str">
        <f aca="false">IF(B21="","",J21-B21)</f>
        <v/>
      </c>
      <c r="L21" s="0" t="n">
        <v>0</v>
      </c>
      <c r="M21" s="0" t="n">
        <v>0</v>
      </c>
      <c r="N21" s="0" t="n">
        <v>0</v>
      </c>
      <c r="O21" s="0" t="n">
        <v>0</v>
      </c>
      <c r="P21" s="0" t="n">
        <v>0</v>
      </c>
      <c r="Q21" s="0" t="n">
        <v>0</v>
      </c>
      <c r="R21" s="0" t="n">
        <v>0</v>
      </c>
      <c r="S21" s="15" t="n">
        <f aca="false">IF(C21="",0,IFERROR(INDEX($D$4:$D$6,MATCH(C21,$A$4:$A$6,0)),0))</f>
        <v>0</v>
      </c>
      <c r="T21" s="15" t="n">
        <f aca="false">IF(D21="",0,IFERROR(INDEX($D$4:$D$6,MATCH(D21,$A$4:$A$6,0)),0))</f>
        <v>0</v>
      </c>
      <c r="U21" s="15" t="n">
        <f aca="false">IF(E21="",0,IFERROR(INDEX($D$4:$D$6,MATCH(E21,$A$4:$A$6,0)),0))</f>
        <v>0</v>
      </c>
      <c r="V21" s="15" t="n">
        <f aca="false">IF(F21="",0,IFERROR(INDEX($D$4:$D$6,MATCH(F21,$A$4:$A$6,0)),0))</f>
        <v>0</v>
      </c>
      <c r="W21" s="15" t="n">
        <f aca="false">IF(G21="",0,IFERROR(INDEX($D$4:$D$6,MATCH(G21,$A$4:$A$6,0)),0))</f>
        <v>0</v>
      </c>
      <c r="X21" s="15" t="n">
        <f aca="false">IF(H21="",0,IFERROR(INDEX($D$4:$D$6,MATCH(H21,$A$4:$A$6,0)),0))</f>
        <v>0</v>
      </c>
      <c r="Y21" s="15" t="n">
        <f aca="false">IF(I21="",0,IFERROR(INDEX($D$4:$D$6,MATCH(I21,$A$4:$A$6,0)),0))</f>
        <v>0</v>
      </c>
    </row>
    <row r="22" customFormat="false" ht="15" hidden="false" customHeight="false" outlineLevel="0" collapsed="false">
      <c r="A22" s="10"/>
      <c r="B22" s="12"/>
      <c r="C22" s="12"/>
      <c r="D22" s="12"/>
      <c r="E22" s="12"/>
      <c r="F22" s="12"/>
      <c r="G22" s="12"/>
      <c r="H22" s="12"/>
      <c r="I22" s="12"/>
      <c r="J22" s="13" t="n">
        <f aca="false">SUM(S22:Y22)</f>
        <v>0</v>
      </c>
      <c r="K22" s="14" t="str">
        <f aca="false">IF(B22="","",J22-B22)</f>
        <v/>
      </c>
      <c r="L22" s="0" t="n">
        <v>0</v>
      </c>
      <c r="M22" s="0" t="n">
        <v>0</v>
      </c>
      <c r="N22" s="0" t="n">
        <v>0</v>
      </c>
      <c r="O22" s="0" t="n">
        <v>0</v>
      </c>
      <c r="P22" s="0" t="n">
        <v>0</v>
      </c>
      <c r="Q22" s="0" t="n">
        <v>0</v>
      </c>
      <c r="R22" s="0" t="n">
        <v>0</v>
      </c>
      <c r="S22" s="15" t="n">
        <f aca="false">IF(C22="",0,IFERROR(INDEX($D$4:$D$6,MATCH(C22,$A$4:$A$6,0)),0))</f>
        <v>0</v>
      </c>
      <c r="T22" s="15" t="n">
        <f aca="false">IF(D22="",0,IFERROR(INDEX($D$4:$D$6,MATCH(D22,$A$4:$A$6,0)),0))</f>
        <v>0</v>
      </c>
      <c r="U22" s="15" t="n">
        <f aca="false">IF(E22="",0,IFERROR(INDEX($D$4:$D$6,MATCH(E22,$A$4:$A$6,0)),0))</f>
        <v>0</v>
      </c>
      <c r="V22" s="15" t="n">
        <f aca="false">IF(F22="",0,IFERROR(INDEX($D$4:$D$6,MATCH(F22,$A$4:$A$6,0)),0))</f>
        <v>0</v>
      </c>
      <c r="W22" s="15" t="n">
        <f aca="false">IF(G22="",0,IFERROR(INDEX($D$4:$D$6,MATCH(G22,$A$4:$A$6,0)),0))</f>
        <v>0</v>
      </c>
      <c r="X22" s="15" t="n">
        <f aca="false">IF(H22="",0,IFERROR(INDEX($D$4:$D$6,MATCH(H22,$A$4:$A$6,0)),0))</f>
        <v>0</v>
      </c>
      <c r="Y22" s="15" t="n">
        <f aca="false">IF(I22="",0,IFERROR(INDEX($D$4:$D$6,MATCH(I22,$A$4:$A$6,0)),0))</f>
        <v>0</v>
      </c>
    </row>
    <row r="23" customFormat="false" ht="15" hidden="false" customHeight="false" outlineLevel="0" collapsed="false">
      <c r="A23" s="16"/>
      <c r="B23" s="18"/>
      <c r="C23" s="18"/>
      <c r="D23" s="18"/>
      <c r="E23" s="18"/>
      <c r="F23" s="18"/>
      <c r="G23" s="18"/>
      <c r="H23" s="18"/>
      <c r="I23" s="18"/>
      <c r="J23" s="13" t="n">
        <f aca="false">SUM(S23:Y23)</f>
        <v>0</v>
      </c>
      <c r="K23" s="19" t="str">
        <f aca="false">IF(B23="","",J23-B23)</f>
        <v/>
      </c>
      <c r="L23" s="0" t="n">
        <v>0</v>
      </c>
      <c r="M23" s="0" t="n">
        <v>0</v>
      </c>
      <c r="N23" s="0" t="n">
        <v>0</v>
      </c>
      <c r="O23" s="0" t="n">
        <v>0</v>
      </c>
      <c r="P23" s="0" t="n">
        <v>0</v>
      </c>
      <c r="Q23" s="0" t="n">
        <v>0</v>
      </c>
      <c r="R23" s="0" t="n">
        <v>0</v>
      </c>
      <c r="S23" s="15" t="n">
        <f aca="false">IF(C23="",0,IFERROR(INDEX($D$4:$D$6,MATCH(C23,$A$4:$A$6,0)),0))</f>
        <v>0</v>
      </c>
      <c r="T23" s="15" t="n">
        <f aca="false">IF(D23="",0,IFERROR(INDEX($D$4:$D$6,MATCH(D23,$A$4:$A$6,0)),0))</f>
        <v>0</v>
      </c>
      <c r="U23" s="15" t="n">
        <f aca="false">IF(E23="",0,IFERROR(INDEX($D$4:$D$6,MATCH(E23,$A$4:$A$6,0)),0))</f>
        <v>0</v>
      </c>
      <c r="V23" s="15" t="n">
        <f aca="false">IF(F23="",0,IFERROR(INDEX($D$4:$D$6,MATCH(F23,$A$4:$A$6,0)),0))</f>
        <v>0</v>
      </c>
      <c r="W23" s="15" t="n">
        <f aca="false">IF(G23="",0,IFERROR(INDEX($D$4:$D$6,MATCH(G23,$A$4:$A$6,0)),0))</f>
        <v>0</v>
      </c>
      <c r="X23" s="15" t="n">
        <f aca="false">IF(H23="",0,IFERROR(INDEX($D$4:$D$6,MATCH(H23,$A$4:$A$6,0)),0))</f>
        <v>0</v>
      </c>
      <c r="Y23" s="15" t="n">
        <f aca="false">IF(I23="",0,IFERROR(INDEX($D$4:$D$6,MATCH(I23,$A$4:$A$6,0)),0))</f>
        <v>0</v>
      </c>
    </row>
    <row r="24" customFormat="false" ht="15" hidden="false" customHeight="false" outlineLevel="0" collapsed="false">
      <c r="A24" s="10"/>
      <c r="B24" s="12"/>
      <c r="C24" s="12"/>
      <c r="D24" s="12"/>
      <c r="E24" s="12"/>
      <c r="F24" s="12"/>
      <c r="G24" s="12"/>
      <c r="H24" s="12"/>
      <c r="I24" s="12"/>
      <c r="J24" s="13" t="n">
        <f aca="false">SUM(S24:Y24)</f>
        <v>0</v>
      </c>
      <c r="K24" s="14" t="str">
        <f aca="false">IF(B24="","",J24-B24)</f>
        <v/>
      </c>
      <c r="L24" s="0" t="n">
        <v>0</v>
      </c>
      <c r="M24" s="0" t="n">
        <v>0</v>
      </c>
      <c r="N24" s="0" t="n">
        <v>0</v>
      </c>
      <c r="O24" s="0" t="n">
        <v>0</v>
      </c>
      <c r="P24" s="0" t="n">
        <v>0</v>
      </c>
      <c r="Q24" s="0" t="n">
        <v>0</v>
      </c>
      <c r="R24" s="0" t="n">
        <v>0</v>
      </c>
      <c r="S24" s="15" t="n">
        <f aca="false">IF(C24="",0,IFERROR(INDEX($D$4:$D$6,MATCH(C24,$A$4:$A$6,0)),0))</f>
        <v>0</v>
      </c>
      <c r="T24" s="15" t="n">
        <f aca="false">IF(D24="",0,IFERROR(INDEX($D$4:$D$6,MATCH(D24,$A$4:$A$6,0)),0))</f>
        <v>0</v>
      </c>
      <c r="U24" s="15" t="n">
        <f aca="false">IF(E24="",0,IFERROR(INDEX($D$4:$D$6,MATCH(E24,$A$4:$A$6,0)),0))</f>
        <v>0</v>
      </c>
      <c r="V24" s="15" t="n">
        <f aca="false">IF(F24="",0,IFERROR(INDEX($D$4:$D$6,MATCH(F24,$A$4:$A$6,0)),0))</f>
        <v>0</v>
      </c>
      <c r="W24" s="15" t="n">
        <f aca="false">IF(G24="",0,IFERROR(INDEX($D$4:$D$6,MATCH(G24,$A$4:$A$6,0)),0))</f>
        <v>0</v>
      </c>
      <c r="X24" s="15" t="n">
        <f aca="false">IF(H24="",0,IFERROR(INDEX($D$4:$D$6,MATCH(H24,$A$4:$A$6,0)),0))</f>
        <v>0</v>
      </c>
      <c r="Y24" s="15" t="n">
        <f aca="false">IF(I24="",0,IFERROR(INDEX($D$4:$D$6,MATCH(I24,$A$4:$A$6,0)),0))</f>
        <v>0</v>
      </c>
    </row>
    <row r="25" customFormat="false" ht="15" hidden="false" customHeight="false" outlineLevel="0" collapsed="false">
      <c r="A25" s="16"/>
      <c r="B25" s="18"/>
      <c r="C25" s="18"/>
      <c r="D25" s="18"/>
      <c r="E25" s="18"/>
      <c r="F25" s="18"/>
      <c r="G25" s="18"/>
      <c r="H25" s="18"/>
      <c r="I25" s="18"/>
      <c r="J25" s="13" t="n">
        <f aca="false">SUM(S25:Y25)</f>
        <v>0</v>
      </c>
      <c r="K25" s="19" t="str">
        <f aca="false">IF(B25="","",J25-B25)</f>
        <v/>
      </c>
      <c r="L25" s="0" t="n">
        <v>0</v>
      </c>
      <c r="M25" s="0" t="n">
        <v>0</v>
      </c>
      <c r="N25" s="0" t="n">
        <v>0</v>
      </c>
      <c r="O25" s="0" t="n">
        <v>0</v>
      </c>
      <c r="P25" s="0" t="n">
        <v>0</v>
      </c>
      <c r="Q25" s="0" t="n">
        <v>0</v>
      </c>
      <c r="R25" s="0" t="n">
        <v>0</v>
      </c>
      <c r="S25" s="15" t="n">
        <f aca="false">IF(C25="",0,IFERROR(INDEX($D$4:$D$6,MATCH(C25,$A$4:$A$6,0)),0))</f>
        <v>0</v>
      </c>
      <c r="T25" s="15" t="n">
        <f aca="false">IF(D25="",0,IFERROR(INDEX($D$4:$D$6,MATCH(D25,$A$4:$A$6,0)),0))</f>
        <v>0</v>
      </c>
      <c r="U25" s="15" t="n">
        <f aca="false">IF(E25="",0,IFERROR(INDEX($D$4:$D$6,MATCH(E25,$A$4:$A$6,0)),0))</f>
        <v>0</v>
      </c>
      <c r="V25" s="15" t="n">
        <f aca="false">IF(F25="",0,IFERROR(INDEX($D$4:$D$6,MATCH(F25,$A$4:$A$6,0)),0))</f>
        <v>0</v>
      </c>
      <c r="W25" s="15" t="n">
        <f aca="false">IF(G25="",0,IFERROR(INDEX($D$4:$D$6,MATCH(G25,$A$4:$A$6,0)),0))</f>
        <v>0</v>
      </c>
      <c r="X25" s="15" t="n">
        <f aca="false">IF(H25="",0,IFERROR(INDEX($D$4:$D$6,MATCH(H25,$A$4:$A$6,0)),0))</f>
        <v>0</v>
      </c>
      <c r="Y25" s="15" t="n">
        <f aca="false">IF(I25="",0,IFERROR(INDEX($D$4:$D$6,MATCH(I25,$A$4:$A$6,0)),0))</f>
        <v>0</v>
      </c>
    </row>
    <row r="26" customFormat="false" ht="15" hidden="false" customHeight="false" outlineLevel="0" collapsed="false">
      <c r="A26" s="10"/>
      <c r="B26" s="12"/>
      <c r="C26" s="12"/>
      <c r="D26" s="12"/>
      <c r="E26" s="12"/>
      <c r="F26" s="12"/>
      <c r="G26" s="12"/>
      <c r="H26" s="12"/>
      <c r="I26" s="12"/>
      <c r="J26" s="13" t="n">
        <f aca="false">SUM(S26:Y26)</f>
        <v>0</v>
      </c>
      <c r="K26" s="14" t="str">
        <f aca="false">IF(B26="","",J26-B26)</f>
        <v/>
      </c>
      <c r="L26" s="0" t="n">
        <v>0</v>
      </c>
      <c r="M26" s="0" t="n">
        <v>0</v>
      </c>
      <c r="N26" s="0" t="n">
        <v>0</v>
      </c>
      <c r="O26" s="0" t="n">
        <v>0</v>
      </c>
      <c r="P26" s="0" t="n">
        <v>0</v>
      </c>
      <c r="Q26" s="0" t="n">
        <v>0</v>
      </c>
      <c r="R26" s="0" t="n">
        <v>0</v>
      </c>
      <c r="S26" s="15" t="n">
        <f aca="false">IF(C26="",0,IFERROR(INDEX($D$4:$D$6,MATCH(C26,$A$4:$A$6,0)),0))</f>
        <v>0</v>
      </c>
      <c r="T26" s="15" t="n">
        <f aca="false">IF(D26="",0,IFERROR(INDEX($D$4:$D$6,MATCH(D26,$A$4:$A$6,0)),0))</f>
        <v>0</v>
      </c>
      <c r="U26" s="15" t="n">
        <f aca="false">IF(E26="",0,IFERROR(INDEX($D$4:$D$6,MATCH(E26,$A$4:$A$6,0)),0))</f>
        <v>0</v>
      </c>
      <c r="V26" s="15" t="n">
        <f aca="false">IF(F26="",0,IFERROR(INDEX($D$4:$D$6,MATCH(F26,$A$4:$A$6,0)),0))</f>
        <v>0</v>
      </c>
      <c r="W26" s="15" t="n">
        <f aca="false">IF(G26="",0,IFERROR(INDEX($D$4:$D$6,MATCH(G26,$A$4:$A$6,0)),0))</f>
        <v>0</v>
      </c>
      <c r="X26" s="15" t="n">
        <f aca="false">IF(H26="",0,IFERROR(INDEX($D$4:$D$6,MATCH(H26,$A$4:$A$6,0)),0))</f>
        <v>0</v>
      </c>
      <c r="Y26" s="15" t="n">
        <f aca="false">IF(I26="",0,IFERROR(INDEX($D$4:$D$6,MATCH(I26,$A$4:$A$6,0)),0))</f>
        <v>0</v>
      </c>
    </row>
    <row r="27" customFormat="false" ht="15" hidden="false" customHeight="false" outlineLevel="0" collapsed="false">
      <c r="A27" s="16"/>
      <c r="B27" s="18"/>
      <c r="C27" s="18"/>
      <c r="D27" s="18"/>
      <c r="E27" s="18"/>
      <c r="F27" s="18"/>
      <c r="G27" s="18"/>
      <c r="H27" s="18"/>
      <c r="I27" s="18"/>
      <c r="J27" s="13" t="n">
        <f aca="false">SUM(S27:Y27)</f>
        <v>0</v>
      </c>
      <c r="K27" s="19" t="str">
        <f aca="false">IF(B27="","",J27-B27)</f>
        <v/>
      </c>
      <c r="L27" s="0" t="n">
        <v>0</v>
      </c>
      <c r="M27" s="0" t="n">
        <v>0</v>
      </c>
      <c r="N27" s="0" t="n">
        <v>0</v>
      </c>
      <c r="O27" s="0" t="n">
        <v>0</v>
      </c>
      <c r="P27" s="0" t="n">
        <v>0</v>
      </c>
      <c r="Q27" s="0" t="n">
        <v>0</v>
      </c>
      <c r="R27" s="0" t="n">
        <v>0</v>
      </c>
      <c r="S27" s="15" t="n">
        <f aca="false">IF(C27="",0,IFERROR(INDEX($D$4:$D$6,MATCH(C27,$A$4:$A$6,0)),0))</f>
        <v>0</v>
      </c>
      <c r="T27" s="15" t="n">
        <f aca="false">IF(D27="",0,IFERROR(INDEX($D$4:$D$6,MATCH(D27,$A$4:$A$6,0)),0))</f>
        <v>0</v>
      </c>
      <c r="U27" s="15" t="n">
        <f aca="false">IF(E27="",0,IFERROR(INDEX($D$4:$D$6,MATCH(E27,$A$4:$A$6,0)),0))</f>
        <v>0</v>
      </c>
      <c r="V27" s="15" t="n">
        <f aca="false">IF(F27="",0,IFERROR(INDEX($D$4:$D$6,MATCH(F27,$A$4:$A$6,0)),0))</f>
        <v>0</v>
      </c>
      <c r="W27" s="15" t="n">
        <f aca="false">IF(G27="",0,IFERROR(INDEX($D$4:$D$6,MATCH(G27,$A$4:$A$6,0)),0))</f>
        <v>0</v>
      </c>
      <c r="X27" s="15" t="n">
        <f aca="false">IF(H27="",0,IFERROR(INDEX($D$4:$D$6,MATCH(H27,$A$4:$A$6,0)),0))</f>
        <v>0</v>
      </c>
      <c r="Y27" s="15" t="n">
        <f aca="false">IF(I27="",0,IFERROR(INDEX($D$4:$D$6,MATCH(I27,$A$4:$A$6,0)),0))</f>
        <v>0</v>
      </c>
    </row>
    <row r="28" customFormat="false" ht="15" hidden="false" customHeight="false" outlineLevel="0" collapsed="false">
      <c r="A28" s="10"/>
      <c r="B28" s="12"/>
      <c r="C28" s="12"/>
      <c r="D28" s="12"/>
      <c r="E28" s="12"/>
      <c r="F28" s="12"/>
      <c r="G28" s="12"/>
      <c r="H28" s="12"/>
      <c r="I28" s="12"/>
      <c r="J28" s="13" t="n">
        <f aca="false">SUM(S28:Y28)</f>
        <v>0</v>
      </c>
      <c r="K28" s="14" t="str">
        <f aca="false">IF(B28="","",J28-B28)</f>
        <v/>
      </c>
      <c r="L28" s="0" t="n">
        <v>0</v>
      </c>
      <c r="M28" s="0" t="n">
        <v>0</v>
      </c>
      <c r="N28" s="0" t="n">
        <v>0</v>
      </c>
      <c r="O28" s="0" t="n">
        <v>0</v>
      </c>
      <c r="P28" s="0" t="n">
        <v>0</v>
      </c>
      <c r="Q28" s="0" t="n">
        <v>0</v>
      </c>
      <c r="R28" s="0" t="n">
        <v>0</v>
      </c>
      <c r="S28" s="15" t="n">
        <f aca="false">IF(C28="",0,IFERROR(INDEX($D$4:$D$6,MATCH(C28,$A$4:$A$6,0)),0))</f>
        <v>0</v>
      </c>
      <c r="T28" s="15" t="n">
        <f aca="false">IF(D28="",0,IFERROR(INDEX($D$4:$D$6,MATCH(D28,$A$4:$A$6,0)),0))</f>
        <v>0</v>
      </c>
      <c r="U28" s="15" t="n">
        <f aca="false">IF(E28="",0,IFERROR(INDEX($D$4:$D$6,MATCH(E28,$A$4:$A$6,0)),0))</f>
        <v>0</v>
      </c>
      <c r="V28" s="15" t="n">
        <f aca="false">IF(F28="",0,IFERROR(INDEX($D$4:$D$6,MATCH(F28,$A$4:$A$6,0)),0))</f>
        <v>0</v>
      </c>
      <c r="W28" s="15" t="n">
        <f aca="false">IF(G28="",0,IFERROR(INDEX($D$4:$D$6,MATCH(G28,$A$4:$A$6,0)),0))</f>
        <v>0</v>
      </c>
      <c r="X28" s="15" t="n">
        <f aca="false">IF(H28="",0,IFERROR(INDEX($D$4:$D$6,MATCH(H28,$A$4:$A$6,0)),0))</f>
        <v>0</v>
      </c>
      <c r="Y28" s="15" t="n">
        <f aca="false">IF(I28="",0,IFERROR(INDEX($D$4:$D$6,MATCH(I28,$A$4:$A$6,0)),0))</f>
        <v>0</v>
      </c>
    </row>
    <row r="29" customFormat="false" ht="15" hidden="false" customHeight="false" outlineLevel="0" collapsed="false">
      <c r="A29" s="20" t="s">
        <v>44</v>
      </c>
      <c r="B29" s="21"/>
      <c r="C29" s="21" t="n">
        <f aca="false">COUNTA(C14:C28)</f>
        <v>3</v>
      </c>
      <c r="D29" s="21" t="n">
        <f aca="false">COUNTA(D14:D28)</f>
        <v>3</v>
      </c>
      <c r="E29" s="21" t="n">
        <f aca="false">COUNTA(E14:E28)</f>
        <v>3</v>
      </c>
      <c r="F29" s="21" t="n">
        <f aca="false">COUNTA(F14:F28)</f>
        <v>3</v>
      </c>
      <c r="G29" s="21" t="n">
        <f aca="false">COUNTA(G14:G28)</f>
        <v>3</v>
      </c>
      <c r="H29" s="21" t="n">
        <f aca="false">COUNTA(H14:H28)</f>
        <v>3</v>
      </c>
      <c r="I29" s="21" t="n">
        <f aca="false">COUNTA(I14:I28)</f>
        <v>3</v>
      </c>
      <c r="J29" s="13" t="n">
        <f aca="false">SUM(J14:J28)</f>
        <v>157.5</v>
      </c>
      <c r="K29" s="21"/>
    </row>
    <row r="30" customFormat="false" ht="15" hidden="false" customHeight="false" outlineLevel="0" collapsed="false">
      <c r="A30" s="20" t="s">
        <v>45</v>
      </c>
      <c r="B30" s="22"/>
      <c r="C30" s="23" t="n">
        <v>3</v>
      </c>
      <c r="D30" s="23" t="n">
        <v>3</v>
      </c>
      <c r="E30" s="23" t="n">
        <v>3</v>
      </c>
      <c r="F30" s="23" t="n">
        <v>3</v>
      </c>
      <c r="G30" s="23" t="n">
        <v>3</v>
      </c>
      <c r="H30" s="23" t="n">
        <v>3</v>
      </c>
      <c r="I30" s="23" t="n">
        <v>3</v>
      </c>
      <c r="J30" s="22"/>
      <c r="K30" s="22"/>
    </row>
    <row r="31" customFormat="false" ht="15" hidden="false" customHeight="false" outlineLevel="0" collapsed="false">
      <c r="A31" s="20" t="s">
        <v>46</v>
      </c>
      <c r="B31" s="21"/>
      <c r="C31" s="24" t="n">
        <f aca="false">C29-C30</f>
        <v>0</v>
      </c>
      <c r="D31" s="24" t="n">
        <f aca="false">D29-D30</f>
        <v>0</v>
      </c>
      <c r="E31" s="24" t="n">
        <f aca="false">E29-E30</f>
        <v>0</v>
      </c>
      <c r="F31" s="24" t="n">
        <f aca="false">F29-F30</f>
        <v>0</v>
      </c>
      <c r="G31" s="24" t="n">
        <f aca="false">G29-G30</f>
        <v>0</v>
      </c>
      <c r="H31" s="24" t="n">
        <f aca="false">H29-H30</f>
        <v>0</v>
      </c>
      <c r="I31" s="24" t="n">
        <f aca="false">I29-I30</f>
        <v>0</v>
      </c>
      <c r="J31" s="21"/>
      <c r="K31" s="21"/>
    </row>
  </sheetData>
  <mergeCells count="3">
    <mergeCell ref="B1:I1"/>
    <mergeCell ref="J1:K1"/>
    <mergeCell ref="A12:K12"/>
  </mergeCells>
  <conditionalFormatting sqref="K14:K28">
    <cfRule type="cellIs" priority="2" operator="greaterThan" aboveAverage="0" equalAverage="0" bottom="0" percent="0" rank="0" text="" dxfId="0">
      <formula>0</formula>
    </cfRule>
  </conditionalFormatting>
  <conditionalFormatting sqref="C31:I31">
    <cfRule type="cellIs" priority="3" operator="lessThan" aboveAverage="0" equalAverage="0" bottom="0" percent="0" rank="0" text="" dxfId="1">
      <formula>0</formula>
    </cfRule>
  </conditionalFormatting>
  <hyperlinks>
    <hyperlink ref="J1" r:id="rId1" display="Probeer Werktijden.nl gratis"/>
  </hyperlink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2026-08-07T08:26:15Z</dcterms:created>
  <dc:creator>Werktijden.nl</dc:creator>
  <dc:description/>
  <dc:language>en-US</dc:language>
  <cp:lastModifiedBy/>
  <dcterms:modified xsi:type="dcterms:W3CDTF">2026-08-07T08:26:15Z</dcterms:modified>
  <cp:revision>0</cp:revision>
  <dc:subject/>
  <dc:title>Weekrooster sjabloon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